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AE106ABB-18E8-4C33-AB79-DA66B0307199}" xr6:coauthVersionLast="47" xr6:coauthVersionMax="47" xr10:uidLastSave="{00000000-0000-0000-0000-000000000000}"/>
  <bookViews>
    <workbookView xWindow="28680" yWindow="-120" windowWidth="29040" windowHeight="15720" firstSheet="5" activeTab="5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9" i="7" l="1"/>
  <c r="E159" i="7"/>
  <c r="D159" i="7"/>
  <c r="G159" i="7"/>
  <c r="C159" i="7"/>
  <c r="B159" i="7"/>
  <c r="D59" i="5"/>
  <c r="C59" i="5"/>
  <c r="D57" i="5"/>
  <c r="C57" i="5"/>
  <c r="D53" i="5"/>
  <c r="C53" i="5"/>
  <c r="B53" i="5"/>
  <c r="D48" i="5"/>
  <c r="C48" i="5"/>
  <c r="B48" i="5"/>
  <c r="D33" i="5"/>
  <c r="C33" i="5"/>
  <c r="D25" i="5"/>
  <c r="C25" i="5"/>
  <c r="B23" i="5"/>
  <c r="D23" i="5"/>
  <c r="C23" i="5"/>
  <c r="B21" i="5"/>
  <c r="D21" i="5"/>
  <c r="C21" i="5"/>
  <c r="D13" i="5"/>
  <c r="C13" i="5"/>
  <c r="B13" i="5"/>
  <c r="D8" i="5"/>
  <c r="C8" i="5"/>
  <c r="B8" i="5"/>
  <c r="F20" i="3"/>
  <c r="E20" i="3"/>
  <c r="D20" i="3"/>
  <c r="C20" i="3"/>
  <c r="B20" i="3"/>
  <c r="F81" i="2"/>
  <c r="E81" i="2"/>
  <c r="F79" i="2"/>
  <c r="E79" i="2"/>
  <c r="F68" i="2"/>
  <c r="E68" i="2"/>
  <c r="F63" i="2"/>
  <c r="E63" i="2"/>
  <c r="F59" i="2"/>
  <c r="E59" i="2"/>
  <c r="F57" i="2"/>
  <c r="E57" i="2"/>
  <c r="C62" i="2"/>
  <c r="B62" i="2"/>
  <c r="C60" i="2"/>
  <c r="B60" i="2"/>
  <c r="C47" i="2"/>
  <c r="B47" i="2"/>
  <c r="D6" i="19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<sst xmlns="http://schemas.openxmlformats.org/spreadsheetml/2006/main" count="831" uniqueCount="555">
  <si>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</si>
  <si>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</si>
  <si>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</si>
  <si>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</si>
  <si>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</si>
  <si>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</si>
  <si>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</si>
  <si>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</si>
  <si>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</si>
  <si>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</si>
  <si>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</si>
  <si>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</si>
  <si>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</si>
  <si>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</si>
  <si>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</si>
  <si>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</si>
  <si>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</si>
  <si>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</si>
  <si>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</si>
  <si>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</si>
  <si>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</si>
  <si>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</si>
  <si>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</si>
  <si>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</si>
  <si>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</si>
  <si>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</si>
  <si>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</si>
  <si>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</si>
  <si>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</si>
  <si>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</si>
  <si>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</si>
  <si>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</si>
  <si>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</si>
  <si>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</si>
  <si>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</si>
  <si>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</si>
  <si>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</si>
  <si>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</si>
  <si>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</si>
  <si>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</si>
  <si>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</si>
  <si>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</si>
  <si>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</si>
  <si>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</si>
  <si>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</si>
  <si>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</si>
  <si>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</si>
  <si>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</si>
  <si>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</si>
  <si>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</si>
  <si>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</si>
  <si>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</si>
  <si>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</si>
  <si>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</si>
  <si>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</si>
  <si>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</si>
  <si>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</si>
  <si>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</si>
  <si>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</si>
  <si>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</si>
  <si>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</si>
  <si>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</si>
  <si>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</si>
  <si>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</si>
  <si>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</si>
  <si>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</si>
  <si>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</si>
  <si>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</si>
  <si>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</si>
  <si>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</si>
  <si>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</si>
  <si>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</si>
  <si>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</si>
  <si>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</si>
  <si>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</si>
  <si>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</si>
  <si>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</si>
  <si>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</si>
  <si>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</si>
  <si>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</si>
  <si>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</si>
  <si>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</si>
  <si>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</si>
  <si>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</si>
  <si>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</si>
  <si>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</si>
  <si>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</si>
  <si>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</si>
  <si>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</si>
  <si>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</si>
  <si>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</si>
  <si>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</si>
  <si>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</si>
  <si>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</si>
  <si>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</si>
  <si>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</si>
  <si>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</si>
  <si>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</si>
  <si>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</si>
  <si>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</si>
  <si>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</si>
  <si>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</si>
  <si>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</si>
  <si>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</si>
  <si>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</si>
  <si>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</si>
  <si>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</si>
  <si>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</si>
  <si>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</si>
  <si>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</si>
  <si>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</si>
  <si>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</si>
  <si>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</si>
  <si>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</si>
  <si>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</si>
  <si>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</si>
  <si>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</si>
  <si>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</si>
  <si>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</si>
  <si>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</si>
  <si>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</si>
  <si>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</si>
  <si>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</si>
  <si>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</si>
  <si>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</si>
  <si>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</si>
  <si>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</si>
  <si>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</si>
  <si>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</si>
  <si>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</si>
  <si>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</si>
  <si>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</si>
  <si>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</si>
  <si>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</si>
  <si>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</si>
  <si>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</si>
  <si>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</si>
  <si>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</si>
  <si>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</si>
  <si>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</si>
  <si>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</si>
  <si>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</si>
  <si>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</si>
  <si>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</si>
  <si>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</si>
  <si>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</si>
  <si>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</si>
  <si>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</si>
  <si>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</si>
  <si>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</si>
  <si>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</si>
  <si>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</si>
  <si>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</si>
  <si>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</si>
  <si>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</si>
  <si>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</si>
  <si>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</si>
  <si>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</si>
  <si>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</si>
  <si>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</si>
  <si>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</si>
  <si>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</si>
  <si>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</si>
  <si>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</si>
  <si>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</si>
  <si>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</si>
  <si>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</si>
  <si>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</si>
  <si>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</si>
  <si>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</si>
  <si>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</si>
  <si>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</si>
  <si>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</si>
  <si>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</si>
  <si>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</si>
  <si>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</si>
  <si>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</si>
  <si>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</si>
  <si>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</si>
  <si>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</si>
  <si>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</si>
  <si>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</si>
  <si>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</si>
  <si>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</si>
  <si>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</si>
  <si>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</si>
  <si>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</si>
  <si>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</si>
  <si>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</si>
  <si>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</si>
  <si>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</si>
  <si>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</si>
  <si>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</si>
  <si>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</si>
  <si>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</si>
  <si>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</si>
  <si>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</si>
  <si>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</si>
  <si>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</si>
  <si>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</si>
  <si>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</si>
  <si>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</si>
  <si>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</si>
  <si>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</si>
  <si>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</si>
  <si>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</si>
  <si>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</si>
  <si>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</si>
  <si>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</si>
  <si>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</si>
  <si>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</si>
  <si>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</si>
  <si>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</si>
  <si>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</si>
  <si>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</si>
  <si>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</si>
  <si>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</si>
  <si>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</si>
  <si>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</si>
  <si>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</si>
  <si>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</si>
  <si>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</si>
  <si>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</si>
  <si>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</si>
  <si>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</si>
  <si>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</si>
  <si>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</si>
  <si>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</si>
  <si>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</si>
  <si>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</si>
  <si>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</si>
  <si>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</si>
  <si>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</si>
  <si>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</si>
  <si>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</si>
  <si>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</si>
  <si>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</si>
  <si>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</si>
  <si>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</si>
  <si>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</si>
  <si>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</si>
  <si>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</si>
  <si>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</si>
  <si>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</si>
  <si>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</si>
  <si>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</si>
  <si>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</si>
  <si>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</si>
  <si>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</si>
  <si>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</si>
  <si>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</si>
  <si>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</si>
  <si>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</si>
  <si>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</si>
  <si>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</si>
  <si>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</si>
  <si>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</si>
  <si>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</si>
  <si>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</si>
  <si>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</si>
  <si>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</si>
  <si>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</si>
  <si>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</si>
  <si>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</si>
  <si>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</si>
  <si>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</si>
  <si>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</si>
  <si>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</si>
  <si>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</si>
  <si>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</si>
  <si>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</si>
  <si>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</si>
  <si>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</si>
  <si>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</si>
  <si>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</si>
  <si>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</si>
  <si>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</si>
  <si>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</si>
  <si>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</si>
  <si>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</si>
  <si>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</si>
  <si>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</si>
  <si>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</si>
  <si>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</si>
  <si>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</si>
  <si>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</si>
  <si>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</si>
  <si>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</si>
  <si>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</si>
  <si>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</si>
  <si>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</si>
  <si>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</si>
  <si>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</si>
  <si>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</si>
  <si>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</si>
  <si>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</si>
  <si>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</si>
  <si>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</si>
  <si>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</si>
  <si>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</si>
  <si>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</si>
  <si>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</si>
  <si>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</si>
  <si>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</si>
  <si>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</si>
  <si>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</si>
  <si>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</si>
  <si>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</si>
  <si>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</si>
  <si>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</si>
  <si>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</si>
  <si>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</si>
  <si>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</si>
  <si>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</si>
  <si>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</si>
  <si>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</si>
  <si>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</si>
  <si>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</si>
  <si>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</si>
  <si>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</si>
  <si>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</si>
  <si>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</si>
  <si>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</si>
  <si>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</si>
  <si>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</si>
  <si>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</si>
  <si>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</si>
  <si>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</si>
  <si>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</si>
  <si>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</si>
  <si>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</si>
  <si>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</si>
  <si>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</si>
  <si>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</si>
  <si>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</si>
  <si>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</si>
  <si>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</si>
  <si>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</si>
  <si>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</si>
  <si>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</si>
  <si>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</si>
  <si>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</si>
  <si>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</si>
  <si>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</si>
  <si>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</si>
  <si>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</si>
  <si>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</si>
  <si>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</si>
  <si>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</si>
  <si>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</si>
  <si>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</si>
  <si>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</si>
  <si>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</si>
  <si>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</si>
  <si>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</si>
  <si>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</si>
  <si>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</si>
  <si>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</si>
  <si>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</si>
  <si>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</si>
  <si>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</si>
  <si>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</si>
  <si>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</si>
  <si>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</si>
  <si>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</si>
  <si>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</si>
  <si>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</si>
  <si>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</si>
  <si>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</si>
  <si>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</si>
  <si>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</si>
  <si>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</si>
  <si>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</si>
  <si>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</si>
  <si>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</si>
  <si>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</si>
  <si>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</si>
  <si>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</si>
  <si>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</si>
  <si>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</si>
  <si>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</si>
  <si>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</si>
  <si>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</si>
  <si>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</si>
  <si>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</si>
  <si>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</si>
  <si>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</si>
  <si>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</si>
  <si>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</si>
  <si>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</si>
  <si>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</si>
  <si>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</si>
  <si>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</si>
  <si>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</si>
  <si>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</si>
  <si>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</si>
  <si>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</si>
  <si>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</si>
  <si>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</si>
  <si>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</si>
  <si>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</si>
  <si>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</si>
  <si>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</si>
  <si>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</si>
  <si>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</si>
  <si>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</si>
  <si>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</si>
  <si>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</si>
  <si>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</si>
  <si>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</si>
  <si>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</si>
  <si>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</si>
  <si>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</si>
  <si>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</si>
  <si>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</si>
  <si>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</si>
  <si>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</si>
  <si>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</si>
  <si>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</si>
  <si>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</si>
  <si>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</si>
  <si>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</si>
  <si>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</si>
  <si>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</si>
  <si>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</si>
  <si>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</si>
  <si>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</si>
  <si>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</si>
  <si>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</si>
  <si>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</si>
  <si>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</si>
  <si>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</si>
  <si>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</si>
  <si>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</si>
  <si>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</si>
  <si>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</si>
  <si>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</si>
  <si>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</si>
  <si>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</si>
  <si>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</si>
  <si>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</si>
  <si>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</si>
  <si>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</si>
  <si>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</si>
  <si>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</si>
  <si>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</si>
  <si>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</si>
  <si>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</si>
  <si>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</si>
  <si>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</si>
  <si>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</si>
  <si>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</si>
  <si>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</si>
  <si>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</si>
  <si>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</si>
  <si>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</si>
  <si>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</si>
  <si>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</si>
  <si>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</si>
  <si>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</si>
  <si>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</si>
  <si>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</si>
  <si>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</si>
  <si>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</si>
  <si>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</si>
  <si>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</si>
  <si>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</si>
  <si>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</si>
  <si>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</si>
  <si>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</si>
  <si>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</si>
  <si>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</si>
  <si>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</si>
  <si>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</si>
  <si>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</si>
  <si>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</si>
  <si>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</si>
  <si>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</si>
  <si>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</si>
  <si>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</si>
  <si>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</si>
  <si>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</si>
  <si>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</si>
  <si>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</si>
  <si>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</si>
  <si>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</si>
  <si>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</si>
  <si>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</si>
  <si>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</si>
  <si>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</si>
  <si>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</si>
  <si>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</si>
  <si>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</si>
  <si>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</si>
  <si>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</si>
  <si>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</si>
  <si>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</si>
  <si>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</si>
  <si>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</si>
  <si>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</si>
  <si>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</si>
  <si>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</si>
  <si>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</si>
  <si>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</si>
  <si>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</si>
  <si>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</si>
  <si>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</si>
  <si>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</si>
  <si>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</si>
  <si>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</si>
  <si>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</si>
  <si>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</si>
  <si>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</si>
  <si>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</si>
  <si>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</si>
  <si>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</si>
  <si>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</si>
  <si>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</si>
  <si>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</si>
  <si>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</si>
  <si>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</si>
  <si>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</si>
  <si>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</si>
  <si>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</si>
  <si>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</si>
  <si>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</si>
  <si>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</si>
  <si>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</si>
  <si>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</si>
  <si>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</si>
  <si>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</si>
  <si>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</si>
  <si>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</si>
  <si>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</si>
  <si>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</si>
  <si>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</si>
  <si>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</si>
  <si>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</si>
  <si>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</si>
  <si>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</si>
  <si>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</si>
  <si>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</si>
  <si>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</si>
  <si>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</si>
  <si>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</si>
  <si>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</si>
  <si>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</si>
  <si>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</si>
  <si>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</si>
  <si>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</si>
  <si>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PROCURADURIA AUXILIAR DE PROTECCION DE NIÑAS, NIÑOS Y ADOLESCENTES DEL MUNICIPIO DE LEON, GUANAJUATO</t>
  </si>
  <si>
    <t>Al 31 de diciembre de 2025 y al 30 de Junio de 2026</t>
  </si>
  <si>
    <t>Del 1 de enero al 30 de Junio de 2026</t>
  </si>
  <si>
    <t>000 RAMO GENERAL</t>
  </si>
  <si>
    <t>0101 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</si>
</sst>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4" fillId="0" borderId="14" xfId="0" applyNumberFormat="1" applyFont="1" applyBorder="1" applyAlignment="1" applyProtection="1">
      <alignment vertical="center"/>
      <protection locked="0"/>
    </xf>
    <xf numFmtId="4" fontId="15" fillId="0" borderId="14" xfId="0" applyNumberFormat="1" applyFont="1" applyBorder="1" applyAlignment="1" applyProtection="1">
      <alignment vertical="center"/>
      <protection locked="0"/>
    </xf>
    <xf numFmtId="49" fontId="15" fillId="0" borderId="14" xfId="0" applyNumberFormat="1" applyFont="1" applyBorder="1" applyAlignment="1">
      <alignment horizontal="left" vertical="center"/>
    </xf>
    <xf numFmtId="4" fontId="15" fillId="0" borderId="14" xfId="0" applyNumberFormat="1" applyFont="1" applyBorder="1" applyAlignment="1">
      <alignment vertical="center"/>
    </xf>
    <xf numFmtId="4" fontId="14" fillId="0" borderId="13" xfId="0" applyNumberFormat="1" applyFont="1" applyBorder="1" applyAlignment="1" applyProtection="1">
      <alignment vertical="center"/>
      <protection locked="0"/>
    </xf>
    <xf numFmtId="4" fontId="16" fillId="0" borderId="14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topLeftCell="A31" zoomScale="75" zoomScaleNormal="75" workbookViewId="0">
      <selection activeCell="F81" sqref="F81"/>
    </sheetView>
  </sheetViews>
  <sheetFormatPr baseColWidth="10" defaultColWidth="11" defaultRowHeight="14.5" x14ac:dyDescent="0.35"/>
  <cols>
    <col min="1" max="1" width="96.453125" customWidth="1"/>
    <col min="2" max="3" width="15.54296875" customWidth="1"/>
    <col min="4" max="4" width="98.7265625" bestFit="1" customWidth="1"/>
    <col min="5" max="6" width="15.54296875" customWidth="1"/>
  </cols>
  <sheetData>
    <row r="1" spans="1:6" x14ac:dyDescent="0.35">
      <c r="A1" s="142" t="s">
        <v>0</v>
      </c>
      <c r="B1" s="135"/>
      <c r="C1" s="135"/>
      <c r="D1" s="135"/>
      <c r="E1" s="135"/>
      <c r="F1" s="143"/>
    </row>
    <row r="2" spans="1:6" ht="15" customHeight="1" x14ac:dyDescent="0.35">
      <c r="A2" s="136" t="s">
        <v>550</v>
      </c>
      <c r="B2" s="137"/>
      <c r="C2" s="137"/>
      <c r="D2" s="137"/>
      <c r="E2" s="137"/>
      <c r="F2" s="138"/>
    </row>
    <row r="3" spans="1:6" ht="15" customHeight="1" x14ac:dyDescent="0.35">
      <c r="A3" s="139" t="s">
        <v>1</v>
      </c>
      <c r="B3" s="140"/>
      <c r="C3" s="140"/>
      <c r="D3" s="140"/>
      <c r="E3" s="140"/>
      <c r="F3" s="141"/>
    </row>
    <row r="4" spans="1:6" ht="13" customHeight="1" x14ac:dyDescent="0.35">
      <c r="A4" s="139" t="s">
        <v>551</v>
      </c>
      <c r="B4" s="140"/>
      <c r="C4" s="140"/>
      <c r="D4" s="140"/>
      <c r="E4" s="140"/>
      <c r="F4" s="141"/>
    </row>
    <row r="5" spans="1:6" ht="13" customHeight="1" x14ac:dyDescent="0.35">
      <c r="A5" s="144" t="s">
        <v>2</v>
      </c>
      <c r="B5" s="145"/>
      <c r="C5" s="145"/>
      <c r="D5" s="145"/>
      <c r="E5" s="145"/>
      <c r="F5" s="146"/>
    </row>
    <row r="6" spans="1:6" ht="41.5" customHeight="1" x14ac:dyDescent="0.35">
      <c r="A6" s="33" t="s">
        <v>3</v>
      </c>
      <c r="B6" s="34">
        <v>2026</v>
      </c>
      <c r="C6" s="1" t="s">
        <v>4</v>
      </c>
      <c r="D6" s="35" t="s">
        <v>5</v>
      </c>
      <c r="E6" s="34">
        <f>B6</f>
        <v>2026</v>
      </c>
      <c r="F6" s="1" t="str">
        <f>C6</f>
        <v>31 de diciembre de 2025</v>
      </c>
    </row>
    <row r="7" spans="1:6" ht="13" customHeight="1" x14ac:dyDescent="0.35">
      <c r="A7" s="36" t="s">
        <v>6</v>
      </c>
      <c r="B7" s="37"/>
      <c r="C7" s="37"/>
      <c r="D7" s="36" t="s">
        <v>7</v>
      </c>
      <c r="E7" s="37"/>
      <c r="F7" s="37"/>
    </row>
    <row r="8" spans="1:6" x14ac:dyDescent="0.35">
      <c r="A8" s="2" t="s">
        <v>8</v>
      </c>
      <c r="B8" s="38"/>
      <c r="C8" s="38"/>
      <c r="D8" s="2" t="s">
        <v>9</v>
      </c>
      <c r="E8" s="38"/>
      <c r="F8" s="38"/>
    </row>
    <row r="9" spans="1:6" x14ac:dyDescent="0.35">
      <c r="A9" s="39" t="s">
        <v>10</v>
      </c>
      <c r="B9" s="40">
        <v>2337479.7999999998</v>
      </c>
      <c r="C9" s="40">
        <v>2015891.85</v>
      </c>
      <c r="D9" s="39" t="s">
        <v>11</v>
      </c>
      <c r="E9" s="40">
        <v>367455.51</v>
      </c>
      <c r="F9" s="40">
        <v>949589.33000000007</v>
      </c>
    </row>
    <row r="10" spans="1:6" x14ac:dyDescent="0.35">
      <c r="A10" s="41" t="s">
        <v>12</v>
      </c>
      <c r="B10" s="40">
        <v>0</v>
      </c>
      <c r="C10" s="40">
        <v>0</v>
      </c>
      <c r="D10" s="41" t="s">
        <v>13</v>
      </c>
      <c r="E10" s="40">
        <v>0</v>
      </c>
      <c r="F10" s="40">
        <v>0</v>
      </c>
    </row>
    <row r="11" spans="1:6" x14ac:dyDescent="0.35">
      <c r="A11" s="41" t="s">
        <v>14</v>
      </c>
      <c r="B11" s="40">
        <v>2337479.7999999998</v>
      </c>
      <c r="C11" s="40">
        <v>2015891.85</v>
      </c>
      <c r="D11" s="41" t="s">
        <v>15</v>
      </c>
      <c r="E11" s="40">
        <v>220222.05</v>
      </c>
      <c r="F11" s="40">
        <v>810712.31</v>
      </c>
    </row>
    <row r="12" spans="1:6" x14ac:dyDescent="0.35">
      <c r="A12" s="41" t="s">
        <v>16</v>
      </c>
      <c r="B12" s="40">
        <v>0</v>
      </c>
      <c r="C12" s="40">
        <v>0</v>
      </c>
      <c r="D12" s="41" t="s">
        <v>17</v>
      </c>
      <c r="E12" s="40">
        <v>0</v>
      </c>
      <c r="F12" s="40">
        <v>0</v>
      </c>
    </row>
    <row r="13" spans="1:6" x14ac:dyDescent="0.35">
      <c r="A13" s="41" t="s">
        <v>18</v>
      </c>
      <c r="B13" s="40">
        <v>0</v>
      </c>
      <c r="C13" s="40">
        <v>0</v>
      </c>
      <c r="D13" s="41" t="s">
        <v>19</v>
      </c>
      <c r="E13" s="40">
        <v>0</v>
      </c>
      <c r="F13" s="40">
        <v>0</v>
      </c>
    </row>
    <row r="14" spans="1:6" x14ac:dyDescent="0.35">
      <c r="A14" s="41" t="s">
        <v>20</v>
      </c>
      <c r="B14" s="40">
        <v>0</v>
      </c>
      <c r="C14" s="40">
        <v>0</v>
      </c>
      <c r="D14" s="41" t="s">
        <v>21</v>
      </c>
      <c r="E14" s="40">
        <v>91038.38</v>
      </c>
      <c r="F14" s="40">
        <v>74647.28</v>
      </c>
    </row>
    <row r="15" spans="1:6" x14ac:dyDescent="0.35">
      <c r="A15" s="41" t="s">
        <v>22</v>
      </c>
      <c r="B15" s="40">
        <v>0</v>
      </c>
      <c r="C15" s="40">
        <v>0</v>
      </c>
      <c r="D15" s="41" t="s">
        <v>23</v>
      </c>
      <c r="E15" s="40">
        <v>0</v>
      </c>
      <c r="F15" s="40">
        <v>0</v>
      </c>
    </row>
    <row r="16" spans="1:6" x14ac:dyDescent="0.35">
      <c r="A16" s="41" t="s">
        <v>24</v>
      </c>
      <c r="B16" s="40">
        <v>0</v>
      </c>
      <c r="C16" s="40">
        <v>0</v>
      </c>
      <c r="D16" s="41" t="s">
        <v>25</v>
      </c>
      <c r="E16" s="40">
        <v>49130.84</v>
      </c>
      <c r="F16" s="40">
        <v>57165.5</v>
      </c>
    </row>
    <row r="17" spans="1:6" x14ac:dyDescent="0.35">
      <c r="A17" s="39" t="s">
        <v>26</v>
      </c>
      <c r="B17" s="40">
        <v>205055.75</v>
      </c>
      <c r="C17" s="40">
        <v>72940.259999999995</v>
      </c>
      <c r="D17" s="41" t="s">
        <v>27</v>
      </c>
      <c r="E17" s="40">
        <v>0</v>
      </c>
      <c r="F17" s="40">
        <v>0</v>
      </c>
    </row>
    <row r="18" spans="1:6" x14ac:dyDescent="0.35">
      <c r="A18" s="41" t="s">
        <v>28</v>
      </c>
      <c r="B18" s="40">
        <v>0</v>
      </c>
      <c r="C18" s="40">
        <v>0</v>
      </c>
      <c r="D18" s="41" t="s">
        <v>29</v>
      </c>
      <c r="E18" s="40">
        <v>7064.24</v>
      </c>
      <c r="F18" s="40">
        <v>7064.24</v>
      </c>
    </row>
    <row r="19" spans="1:6" x14ac:dyDescent="0.35">
      <c r="A19" s="41" t="s">
        <v>30</v>
      </c>
      <c r="B19" s="40">
        <v>49756.88</v>
      </c>
      <c r="C19" s="40">
        <v>0</v>
      </c>
      <c r="D19" s="39" t="s">
        <v>31</v>
      </c>
      <c r="E19" s="40">
        <v>1974.07</v>
      </c>
      <c r="F19" s="40">
        <v>1974.07</v>
      </c>
    </row>
    <row r="20" spans="1:6" x14ac:dyDescent="0.35">
      <c r="A20" s="41" t="s">
        <v>32</v>
      </c>
      <c r="B20" s="40">
        <v>35199.15</v>
      </c>
      <c r="C20" s="40">
        <v>24961.759999999998</v>
      </c>
      <c r="D20" s="41" t="s">
        <v>33</v>
      </c>
      <c r="E20" s="40">
        <v>0</v>
      </c>
      <c r="F20" s="40">
        <v>0</v>
      </c>
    </row>
    <row r="21" spans="1:6" x14ac:dyDescent="0.35">
      <c r="A21" s="41" t="s">
        <v>34</v>
      </c>
      <c r="B21" s="40">
        <v>83032.72</v>
      </c>
      <c r="C21" s="40">
        <v>27978.5</v>
      </c>
      <c r="D21" s="41" t="s">
        <v>35</v>
      </c>
      <c r="E21" s="40">
        <v>0</v>
      </c>
      <c r="F21" s="40">
        <v>0</v>
      </c>
    </row>
    <row r="22" spans="1:6" x14ac:dyDescent="0.35">
      <c r="A22" s="41" t="s">
        <v>36</v>
      </c>
      <c r="B22" s="40">
        <v>20000</v>
      </c>
      <c r="C22" s="40">
        <v>20000</v>
      </c>
      <c r="D22" s="41" t="s">
        <v>37</v>
      </c>
      <c r="E22" s="40">
        <v>1974.07</v>
      </c>
      <c r="F22" s="40">
        <v>1974.07</v>
      </c>
    </row>
    <row r="23" spans="1:6" x14ac:dyDescent="0.35">
      <c r="A23" s="41" t="s">
        <v>38</v>
      </c>
      <c r="B23" s="40">
        <v>0</v>
      </c>
      <c r="C23" s="40">
        <v>0</v>
      </c>
      <c r="D23" s="39" t="s">
        <v>39</v>
      </c>
      <c r="E23" s="40">
        <v>0</v>
      </c>
      <c r="F23" s="40">
        <v>0</v>
      </c>
    </row>
    <row r="24" spans="1:6" x14ac:dyDescent="0.35">
      <c r="A24" s="41" t="s">
        <v>40</v>
      </c>
      <c r="B24" s="40">
        <v>17067</v>
      </c>
      <c r="C24" s="40">
        <v>0</v>
      </c>
      <c r="D24" s="41" t="s">
        <v>41</v>
      </c>
      <c r="E24" s="40">
        <v>0</v>
      </c>
      <c r="F24" s="40">
        <v>0</v>
      </c>
    </row>
    <row r="25" spans="1:6" x14ac:dyDescent="0.35">
      <c r="A25" s="39" t="s">
        <v>42</v>
      </c>
      <c r="B25" s="40">
        <v>24009.059999999998</v>
      </c>
      <c r="C25" s="40">
        <v>24009.059999999998</v>
      </c>
      <c r="D25" s="41" t="s">
        <v>43</v>
      </c>
      <c r="E25" s="40">
        <v>0</v>
      </c>
      <c r="F25" s="40">
        <v>0</v>
      </c>
    </row>
    <row r="26" spans="1:6" x14ac:dyDescent="0.35">
      <c r="A26" s="41" t="s">
        <v>44</v>
      </c>
      <c r="B26" s="40">
        <v>12810.06</v>
      </c>
      <c r="C26" s="40">
        <v>12810.06</v>
      </c>
      <c r="D26" s="39" t="s">
        <v>45</v>
      </c>
      <c r="E26" s="40">
        <v>0</v>
      </c>
      <c r="F26" s="40">
        <v>0</v>
      </c>
    </row>
    <row r="27" spans="1:6" x14ac:dyDescent="0.35">
      <c r="A27" s="41" t="s">
        <v>46</v>
      </c>
      <c r="B27" s="40">
        <v>11199</v>
      </c>
      <c r="C27" s="40">
        <v>11199</v>
      </c>
      <c r="D27" s="39" t="s">
        <v>47</v>
      </c>
      <c r="E27" s="40">
        <v>0</v>
      </c>
      <c r="F27" s="40">
        <v>0</v>
      </c>
    </row>
    <row r="28" spans="1:6" x14ac:dyDescent="0.35">
      <c r="A28" s="41" t="s">
        <v>48</v>
      </c>
      <c r="B28" s="40">
        <v>0</v>
      </c>
      <c r="C28" s="40">
        <v>0</v>
      </c>
      <c r="D28" s="41" t="s">
        <v>49</v>
      </c>
      <c r="E28" s="40">
        <v>0</v>
      </c>
      <c r="F28" s="40">
        <v>0</v>
      </c>
    </row>
    <row r="29" spans="1:6" x14ac:dyDescent="0.35">
      <c r="A29" s="41" t="s">
        <v>50</v>
      </c>
      <c r="B29" s="40">
        <v>0</v>
      </c>
      <c r="C29" s="40">
        <v>0</v>
      </c>
      <c r="D29" s="41" t="s">
        <v>51</v>
      </c>
      <c r="E29" s="40">
        <v>0</v>
      </c>
      <c r="F29" s="40">
        <v>0</v>
      </c>
    </row>
    <row r="30" spans="1:6" x14ac:dyDescent="0.35">
      <c r="A30" s="41" t="s">
        <v>52</v>
      </c>
      <c r="B30" s="40">
        <v>0</v>
      </c>
      <c r="C30" s="40">
        <v>0</v>
      </c>
      <c r="D30" s="41" t="s">
        <v>53</v>
      </c>
      <c r="E30" s="40">
        <v>0</v>
      </c>
      <c r="F30" s="40">
        <v>0</v>
      </c>
    </row>
    <row r="31" spans="1:6" x14ac:dyDescent="0.35">
      <c r="A31" s="39" t="s">
        <v>54</v>
      </c>
      <c r="B31" s="40">
        <v>0</v>
      </c>
      <c r="C31" s="40">
        <v>0</v>
      </c>
      <c r="D31" s="39" t="s">
        <v>55</v>
      </c>
      <c r="E31" s="40">
        <v>0</v>
      </c>
      <c r="F31" s="40">
        <v>0</v>
      </c>
    </row>
    <row r="32" spans="1:6" x14ac:dyDescent="0.35">
      <c r="A32" s="41" t="s">
        <v>56</v>
      </c>
      <c r="B32" s="40">
        <v>0</v>
      </c>
      <c r="C32" s="40">
        <v>0</v>
      </c>
      <c r="D32" s="41" t="s">
        <v>57</v>
      </c>
      <c r="E32" s="40">
        <v>0</v>
      </c>
      <c r="F32" s="40">
        <v>0</v>
      </c>
    </row>
    <row r="33" spans="1:6" ht="14.5" customHeight="1" x14ac:dyDescent="0.35">
      <c r="A33" s="41" t="s">
        <v>58</v>
      </c>
      <c r="B33" s="40">
        <v>0</v>
      </c>
      <c r="C33" s="40">
        <v>0</v>
      </c>
      <c r="D33" s="41" t="s">
        <v>59</v>
      </c>
      <c r="E33" s="40">
        <v>0</v>
      </c>
      <c r="F33" s="40">
        <v>0</v>
      </c>
    </row>
    <row r="34" spans="1:6" ht="14.5" customHeight="1" x14ac:dyDescent="0.35">
      <c r="A34" s="41" t="s">
        <v>60</v>
      </c>
      <c r="B34" s="40">
        <v>0</v>
      </c>
      <c r="C34" s="40">
        <v>0</v>
      </c>
      <c r="D34" s="41" t="s">
        <v>61</v>
      </c>
      <c r="E34" s="40">
        <v>0</v>
      </c>
      <c r="F34" s="40">
        <v>0</v>
      </c>
    </row>
    <row r="35" spans="1:6" ht="14.5" customHeight="1" x14ac:dyDescent="0.35">
      <c r="A35" s="41" t="s">
        <v>62</v>
      </c>
      <c r="B35" s="40">
        <v>0</v>
      </c>
      <c r="C35" s="40">
        <v>0</v>
      </c>
      <c r="D35" s="41" t="s">
        <v>63</v>
      </c>
      <c r="E35" s="40">
        <v>0</v>
      </c>
      <c r="F35" s="40">
        <v>0</v>
      </c>
    </row>
    <row r="36" spans="1:6" ht="14.5" customHeight="1" x14ac:dyDescent="0.35">
      <c r="A36" s="41" t="s">
        <v>64</v>
      </c>
      <c r="B36" s="40">
        <v>0</v>
      </c>
      <c r="C36" s="40">
        <v>0</v>
      </c>
      <c r="D36" s="41" t="s">
        <v>65</v>
      </c>
      <c r="E36" s="40">
        <v>0</v>
      </c>
      <c r="F36" s="40">
        <v>0</v>
      </c>
    </row>
    <row r="37" spans="1:6" ht="14.5" customHeight="1" x14ac:dyDescent="0.35">
      <c r="A37" s="39" t="s">
        <v>66</v>
      </c>
      <c r="B37" s="40">
        <v>8760</v>
      </c>
      <c r="C37" s="40">
        <v>8760</v>
      </c>
      <c r="D37" s="41" t="s">
        <v>67</v>
      </c>
      <c r="E37" s="40">
        <v>0</v>
      </c>
      <c r="F37" s="40">
        <v>0</v>
      </c>
    </row>
    <row r="38" spans="1:6" x14ac:dyDescent="0.35">
      <c r="A38" s="39" t="s">
        <v>68</v>
      </c>
      <c r="B38" s="40">
        <v>0</v>
      </c>
      <c r="C38" s="40">
        <v>0</v>
      </c>
      <c r="D38" s="39" t="s">
        <v>69</v>
      </c>
      <c r="E38" s="40">
        <v>0</v>
      </c>
      <c r="F38" s="40">
        <v>0</v>
      </c>
    </row>
    <row r="39" spans="1:6" x14ac:dyDescent="0.35">
      <c r="A39" s="41" t="s">
        <v>70</v>
      </c>
      <c r="B39" s="40">
        <v>0</v>
      </c>
      <c r="C39" s="40">
        <v>0</v>
      </c>
      <c r="D39" s="41" t="s">
        <v>71</v>
      </c>
      <c r="E39" s="40">
        <v>0</v>
      </c>
      <c r="F39" s="40">
        <v>0</v>
      </c>
    </row>
    <row r="40" spans="1:6" x14ac:dyDescent="0.35">
      <c r="A40" s="41" t="s">
        <v>72</v>
      </c>
      <c r="B40" s="40">
        <v>0</v>
      </c>
      <c r="C40" s="40">
        <v>0</v>
      </c>
      <c r="D40" s="41" t="s">
        <v>73</v>
      </c>
      <c r="E40" s="40">
        <v>0</v>
      </c>
      <c r="F40" s="40">
        <v>0</v>
      </c>
    </row>
    <row r="41" spans="1:6" x14ac:dyDescent="0.35">
      <c r="A41" s="39" t="s">
        <v>74</v>
      </c>
      <c r="B41" s="40">
        <v>0</v>
      </c>
      <c r="C41" s="40">
        <v>0</v>
      </c>
      <c r="D41" s="41" t="s">
        <v>75</v>
      </c>
      <c r="E41" s="40">
        <v>0</v>
      </c>
      <c r="F41" s="40">
        <v>0</v>
      </c>
    </row>
    <row r="42" spans="1:6" x14ac:dyDescent="0.35">
      <c r="A42" s="41" t="s">
        <v>76</v>
      </c>
      <c r="B42" s="40">
        <v>0</v>
      </c>
      <c r="C42" s="40">
        <v>0</v>
      </c>
      <c r="D42" s="39" t="s">
        <v>77</v>
      </c>
      <c r="E42" s="40">
        <v>4686</v>
      </c>
      <c r="F42" s="40">
        <v>0</v>
      </c>
    </row>
    <row r="43" spans="1:6" x14ac:dyDescent="0.35">
      <c r="A43" s="41" t="s">
        <v>78</v>
      </c>
      <c r="B43" s="40">
        <v>0</v>
      </c>
      <c r="C43" s="40">
        <v>0</v>
      </c>
      <c r="D43" s="41" t="s">
        <v>79</v>
      </c>
      <c r="E43" s="40">
        <v>0</v>
      </c>
      <c r="F43" s="40">
        <v>0</v>
      </c>
    </row>
    <row r="44" spans="1:6" x14ac:dyDescent="0.35">
      <c r="A44" s="41" t="s">
        <v>80</v>
      </c>
      <c r="B44" s="40">
        <v>0</v>
      </c>
      <c r="C44" s="40">
        <v>0</v>
      </c>
      <c r="D44" s="41" t="s">
        <v>81</v>
      </c>
      <c r="E44" s="40">
        <v>0</v>
      </c>
      <c r="F44" s="40">
        <v>0</v>
      </c>
    </row>
    <row r="45" spans="1:6" x14ac:dyDescent="0.35">
      <c r="A45" s="41" t="s">
        <v>82</v>
      </c>
      <c r="B45" s="40">
        <v>0</v>
      </c>
      <c r="C45" s="40">
        <v>0</v>
      </c>
      <c r="D45" s="41" t="s">
        <v>83</v>
      </c>
      <c r="E45" s="40">
        <v>4686</v>
      </c>
      <c r="F45" s="40">
        <v>0</v>
      </c>
    </row>
    <row r="46" spans="1:6" x14ac:dyDescent="0.35">
      <c r="A46" s="38"/>
      <c r="B46" s="42"/>
      <c r="C46" s="42"/>
      <c r="D46" s="38"/>
      <c r="E46" s="42"/>
      <c r="F46" s="42"/>
    </row>
    <row r="47" spans="1:6" x14ac:dyDescent="0.35">
      <c r="A47" s="3" t="s">
        <v>84</v>
      </c>
      <c r="B47" s="4">
        <f>+B9+B17+B25+B31+B37+B38+B41</f>
        <v>2575304.61</v>
      </c>
      <c r="C47" s="4">
        <f>+C9+C17+C25+C31+C37+C38+C41</f>
        <v>2121601.17</v>
      </c>
      <c r="D47" s="2" t="s">
        <v>85</v>
      </c>
      <c r="E47" s="4">
        <v>374115.58</v>
      </c>
      <c r="F47" s="4">
        <v>951563.4</v>
      </c>
    </row>
    <row r="48" spans="1:6" x14ac:dyDescent="0.35">
      <c r="A48" s="38"/>
      <c r="B48" s="42"/>
      <c r="C48" s="42"/>
      <c r="D48" s="38"/>
      <c r="E48" s="42"/>
      <c r="F48" s="42"/>
    </row>
    <row r="49" spans="1:6" x14ac:dyDescent="0.35">
      <c r="A49" s="2" t="s">
        <v>86</v>
      </c>
      <c r="B49" s="42"/>
      <c r="C49" s="42"/>
      <c r="D49" s="2" t="s">
        <v>87</v>
      </c>
      <c r="E49" s="42"/>
      <c r="F49" s="42"/>
    </row>
    <row r="50" spans="1:6" x14ac:dyDescent="0.35">
      <c r="A50" s="39" t="s">
        <v>88</v>
      </c>
      <c r="B50" s="40">
        <v>0</v>
      </c>
      <c r="C50" s="40">
        <v>0</v>
      </c>
      <c r="D50" s="39" t="s">
        <v>89</v>
      </c>
      <c r="E50" s="40">
        <v>0</v>
      </c>
      <c r="F50" s="40">
        <v>0</v>
      </c>
    </row>
    <row r="51" spans="1:6" x14ac:dyDescent="0.35">
      <c r="A51" s="39" t="s">
        <v>90</v>
      </c>
      <c r="B51" s="40">
        <v>0</v>
      </c>
      <c r="C51" s="40">
        <v>0</v>
      </c>
      <c r="D51" s="39" t="s">
        <v>91</v>
      </c>
      <c r="E51" s="40">
        <v>2471.4299999999998</v>
      </c>
      <c r="F51" s="40">
        <v>2471.4299999999998</v>
      </c>
    </row>
    <row r="52" spans="1:6" x14ac:dyDescent="0.35">
      <c r="A52" s="39" t="s">
        <v>92</v>
      </c>
      <c r="B52" s="40">
        <v>0</v>
      </c>
      <c r="C52" s="40">
        <v>0</v>
      </c>
      <c r="D52" s="39" t="s">
        <v>93</v>
      </c>
      <c r="E52" s="40">
        <v>0</v>
      </c>
      <c r="F52" s="40">
        <v>0</v>
      </c>
    </row>
    <row r="53" spans="1:6" x14ac:dyDescent="0.35">
      <c r="A53" s="39" t="s">
        <v>94</v>
      </c>
      <c r="B53" s="40">
        <v>5956888.9199999999</v>
      </c>
      <c r="C53" s="40">
        <v>5956888.9199999999</v>
      </c>
      <c r="D53" s="39" t="s">
        <v>95</v>
      </c>
      <c r="E53" s="40">
        <v>0</v>
      </c>
      <c r="F53" s="40">
        <v>0</v>
      </c>
    </row>
    <row r="54" spans="1:6" x14ac:dyDescent="0.35">
      <c r="A54" s="39" t="s">
        <v>96</v>
      </c>
      <c r="B54" s="40">
        <v>2034.64</v>
      </c>
      <c r="C54" s="40">
        <v>2034.64</v>
      </c>
      <c r="D54" s="39" t="s">
        <v>97</v>
      </c>
      <c r="E54" s="40">
        <v>0</v>
      </c>
      <c r="F54" s="40">
        <v>0</v>
      </c>
    </row>
    <row r="55" spans="1:6" x14ac:dyDescent="0.35">
      <c r="A55" s="39" t="s">
        <v>98</v>
      </c>
      <c r="B55" s="40">
        <v>-124672.77</v>
      </c>
      <c r="C55" s="40">
        <v>-124672.77</v>
      </c>
      <c r="D55" s="43" t="s">
        <v>99</v>
      </c>
      <c r="E55" s="40">
        <v>0</v>
      </c>
      <c r="F55" s="40">
        <v>0</v>
      </c>
    </row>
    <row r="56" spans="1:6" x14ac:dyDescent="0.35">
      <c r="A56" s="39" t="s">
        <v>100</v>
      </c>
      <c r="B56" s="40">
        <v>0</v>
      </c>
      <c r="C56" s="40">
        <v>0</v>
      </c>
      <c r="D56" s="38"/>
      <c r="E56" s="42"/>
      <c r="F56" s="42"/>
    </row>
    <row r="57" spans="1:6" x14ac:dyDescent="0.35">
      <c r="A57" s="39" t="s">
        <v>101</v>
      </c>
      <c r="B57" s="40">
        <v>0</v>
      </c>
      <c r="C57" s="40">
        <v>0</v>
      </c>
      <c r="D57" s="2" t="s">
        <v>102</v>
      </c>
      <c r="E57" s="4">
        <f>SUM(E50:E55)</f>
        <v>2471.4299999999998</v>
      </c>
      <c r="F57" s="4">
        <f>SUM(F50:F55)</f>
        <v>2471.4299999999998</v>
      </c>
    </row>
    <row r="58" spans="1:6" x14ac:dyDescent="0.35">
      <c r="A58" s="39" t="s">
        <v>103</v>
      </c>
      <c r="B58" s="40">
        <v>0</v>
      </c>
      <c r="C58" s="40">
        <v>0</v>
      </c>
      <c r="D58" s="38"/>
      <c r="E58" s="42"/>
      <c r="F58" s="42"/>
    </row>
    <row r="59" spans="1:6" x14ac:dyDescent="0.35">
      <c r="A59" s="38"/>
      <c r="B59" s="42"/>
      <c r="C59" s="42"/>
      <c r="D59" s="2" t="s">
        <v>104</v>
      </c>
      <c r="E59" s="4">
        <f>+E57+E47</f>
        <v>376587.01</v>
      </c>
      <c r="F59" s="4">
        <f>+F57+F47</f>
        <v>954034.83000000007</v>
      </c>
    </row>
    <row r="60" spans="1:6" x14ac:dyDescent="0.35">
      <c r="A60" s="3" t="s">
        <v>105</v>
      </c>
      <c r="B60" s="4">
        <f>SUM(B50:B58)</f>
        <v>5834250.79</v>
      </c>
      <c r="C60" s="4">
        <f>SUM(C50:C58)</f>
        <v>5834250.79</v>
      </c>
      <c r="D60" s="38"/>
      <c r="E60" s="42"/>
      <c r="F60" s="42"/>
    </row>
    <row r="61" spans="1:6" x14ac:dyDescent="0.35">
      <c r="A61" s="38"/>
      <c r="B61" s="42"/>
      <c r="C61" s="42"/>
      <c r="D61" s="44" t="s">
        <v>106</v>
      </c>
      <c r="E61" s="42"/>
      <c r="F61" s="42"/>
    </row>
    <row r="62" spans="1:6" x14ac:dyDescent="0.35">
      <c r="A62" s="3" t="s">
        <v>107</v>
      </c>
      <c r="B62" s="4">
        <f>+B60+B47</f>
        <v>8409555.4000000004</v>
      </c>
      <c r="C62" s="4">
        <f>+C60+C47</f>
        <v>7955851.96</v>
      </c>
      <c r="D62" s="38"/>
      <c r="E62" s="42"/>
      <c r="F62" s="42"/>
    </row>
    <row r="63" spans="1:6" x14ac:dyDescent="0.35">
      <c r="A63" s="38"/>
      <c r="B63" s="38"/>
      <c r="C63" s="38"/>
      <c r="D63" s="45" t="s">
        <v>108</v>
      </c>
      <c r="E63" s="40">
        <f>SUM(E64:E66)</f>
        <v>2</v>
      </c>
      <c r="F63" s="40">
        <f>SUM(F64:F66)</f>
        <v>2</v>
      </c>
    </row>
    <row r="64" spans="1:6" x14ac:dyDescent="0.35">
      <c r="A64" s="38"/>
      <c r="B64" s="38"/>
      <c r="C64" s="38"/>
      <c r="D64" s="39" t="s">
        <v>109</v>
      </c>
      <c r="E64" s="40">
        <v>2</v>
      </c>
      <c r="F64" s="40">
        <v>2</v>
      </c>
    </row>
    <row r="65" spans="1:6" x14ac:dyDescent="0.35">
      <c r="A65" s="38"/>
      <c r="B65" s="38"/>
      <c r="C65" s="38"/>
      <c r="D65" s="43" t="s">
        <v>110</v>
      </c>
      <c r="E65" s="40">
        <v>0</v>
      </c>
      <c r="F65" s="40">
        <v>0</v>
      </c>
    </row>
    <row r="66" spans="1:6" x14ac:dyDescent="0.35">
      <c r="A66" s="38"/>
      <c r="B66" s="38"/>
      <c r="C66" s="38"/>
      <c r="D66" s="39" t="s">
        <v>111</v>
      </c>
      <c r="E66" s="40">
        <v>0</v>
      </c>
      <c r="F66" s="40">
        <v>0</v>
      </c>
    </row>
    <row r="67" spans="1:6" x14ac:dyDescent="0.35">
      <c r="A67" s="38"/>
      <c r="B67" s="38"/>
      <c r="C67" s="38"/>
      <c r="D67" s="38"/>
      <c r="E67" s="42"/>
      <c r="F67" s="42"/>
    </row>
    <row r="68" spans="1:6" x14ac:dyDescent="0.35">
      <c r="A68" s="38"/>
      <c r="B68" s="38"/>
      <c r="C68" s="38"/>
      <c r="D68" s="45" t="s">
        <v>112</v>
      </c>
      <c r="E68" s="40">
        <f>SUM(E69:E73)</f>
        <v>8032966.3900000006</v>
      </c>
      <c r="F68" s="40">
        <f>SUM(F69:F73)</f>
        <v>7001815.1299999999</v>
      </c>
    </row>
    <row r="69" spans="1:6" x14ac:dyDescent="0.35">
      <c r="A69" s="46"/>
      <c r="B69" s="38"/>
      <c r="C69" s="38"/>
      <c r="D69" s="39" t="s">
        <v>113</v>
      </c>
      <c r="E69" s="40">
        <v>2138055.4900000002</v>
      </c>
      <c r="F69" s="40">
        <v>6034259.29</v>
      </c>
    </row>
    <row r="70" spans="1:6" x14ac:dyDescent="0.35">
      <c r="A70" s="46"/>
      <c r="B70" s="38"/>
      <c r="C70" s="38"/>
      <c r="D70" s="39" t="s">
        <v>114</v>
      </c>
      <c r="E70" s="40">
        <v>5894910.9000000004</v>
      </c>
      <c r="F70" s="40">
        <v>967555.84</v>
      </c>
    </row>
    <row r="71" spans="1:6" x14ac:dyDescent="0.35">
      <c r="A71" s="46"/>
      <c r="B71" s="38"/>
      <c r="C71" s="38"/>
      <c r="D71" s="39" t="s">
        <v>115</v>
      </c>
      <c r="E71" s="40">
        <v>0</v>
      </c>
      <c r="F71" s="40">
        <v>0</v>
      </c>
    </row>
    <row r="72" spans="1:6" x14ac:dyDescent="0.35">
      <c r="A72" s="46"/>
      <c r="B72" s="38"/>
      <c r="C72" s="38"/>
      <c r="D72" s="39" t="s">
        <v>116</v>
      </c>
      <c r="E72" s="40">
        <v>0</v>
      </c>
      <c r="F72" s="40">
        <v>0</v>
      </c>
    </row>
    <row r="73" spans="1:6" x14ac:dyDescent="0.35">
      <c r="A73" s="46"/>
      <c r="B73" s="38"/>
      <c r="C73" s="38"/>
      <c r="D73" s="39" t="s">
        <v>117</v>
      </c>
      <c r="E73" s="40">
        <v>0</v>
      </c>
      <c r="F73" s="40">
        <v>0</v>
      </c>
    </row>
    <row r="74" spans="1:6" x14ac:dyDescent="0.35">
      <c r="A74" s="46"/>
      <c r="B74" s="38"/>
      <c r="C74" s="38"/>
      <c r="D74" s="38"/>
      <c r="E74" s="42"/>
      <c r="F74" s="42"/>
    </row>
    <row r="75" spans="1:6" x14ac:dyDescent="0.35">
      <c r="A75" s="46"/>
      <c r="B75" s="38"/>
      <c r="C75" s="38"/>
      <c r="D75" s="45" t="s">
        <v>118</v>
      </c>
      <c r="E75" s="40">
        <v>0</v>
      </c>
      <c r="F75" s="40">
        <v>0</v>
      </c>
    </row>
    <row r="76" spans="1:6" x14ac:dyDescent="0.35">
      <c r="A76" s="46"/>
      <c r="B76" s="38"/>
      <c r="C76" s="38"/>
      <c r="D76" s="39" t="s">
        <v>119</v>
      </c>
      <c r="E76" s="40">
        <v>0</v>
      </c>
      <c r="F76" s="40">
        <v>0</v>
      </c>
    </row>
    <row r="77" spans="1:6" x14ac:dyDescent="0.35">
      <c r="A77" s="46"/>
      <c r="B77" s="38"/>
      <c r="C77" s="38"/>
      <c r="D77" s="39" t="s">
        <v>120</v>
      </c>
      <c r="E77" s="40">
        <v>0</v>
      </c>
      <c r="F77" s="40">
        <v>0</v>
      </c>
    </row>
    <row r="78" spans="1:6" x14ac:dyDescent="0.35">
      <c r="A78" s="46"/>
      <c r="B78" s="38"/>
      <c r="C78" s="38"/>
      <c r="D78" s="38"/>
      <c r="E78" s="42"/>
      <c r="F78" s="42"/>
    </row>
    <row r="79" spans="1:6" x14ac:dyDescent="0.35">
      <c r="A79" s="46"/>
      <c r="B79" s="38"/>
      <c r="C79" s="38"/>
      <c r="D79" s="2" t="s">
        <v>121</v>
      </c>
      <c r="E79" s="4">
        <f>+E63+E68+E75</f>
        <v>8032968.3900000006</v>
      </c>
      <c r="F79" s="4">
        <f>+F63+F68+F75</f>
        <v>7001817.1299999999</v>
      </c>
    </row>
    <row r="80" spans="1:6" x14ac:dyDescent="0.35">
      <c r="A80" s="46"/>
      <c r="B80" s="38"/>
      <c r="C80" s="38"/>
      <c r="D80" s="38"/>
      <c r="E80" s="42"/>
      <c r="F80" s="42"/>
    </row>
    <row r="81" spans="1:6" x14ac:dyDescent="0.35">
      <c r="A81" s="46"/>
      <c r="B81" s="38"/>
      <c r="C81" s="38"/>
      <c r="D81" s="2" t="s">
        <v>122</v>
      </c>
      <c r="E81" s="4">
        <f>+E79+E59</f>
        <v>8409555.4000000004</v>
      </c>
      <c r="F81" s="4">
        <f>+F79+F59</f>
        <v>7955851.96</v>
      </c>
    </row>
    <row r="82" spans="1:6" x14ac:dyDescent="0.35">
      <c r="A82" s="47"/>
      <c r="B82" s="48"/>
      <c r="C82" s="48"/>
      <c r="D82" s="48"/>
      <c r="E82" s="49"/>
      <c r="F82" s="49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B9:C62 E9:F45 E50:F81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B31" sqref="B31:G31"/>
    </sheetView>
  </sheetViews>
  <sheetFormatPr baseColWidth="10" defaultColWidth="11" defaultRowHeight="14.5" x14ac:dyDescent="0.35"/>
  <cols>
    <col min="1" max="1" width="68.81640625" bestFit="1" customWidth="1"/>
    <col min="2" max="2" width="23.453125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x14ac:dyDescent="0.35">
      <c r="A1" s="134" t="s">
        <v>442</v>
      </c>
      <c r="B1" s="135"/>
      <c r="C1" s="135"/>
      <c r="D1" s="135"/>
      <c r="E1" s="135"/>
      <c r="F1" s="135"/>
      <c r="G1" s="143"/>
    </row>
    <row r="2" spans="1:7" x14ac:dyDescent="0.35">
      <c r="A2" s="136" t="str">
        <f>'Formato 1'!A2</f>
        <v>PROCURADURIA AUXILIAR DE PROTECCION DE NIÑAS, NIÑOS Y ADOLESCENTES DEL MUNICIPIO DE LEON, GUANAJUATO</v>
      </c>
      <c r="B2" s="137"/>
      <c r="C2" s="137"/>
      <c r="D2" s="137"/>
      <c r="E2" s="137"/>
      <c r="F2" s="137"/>
      <c r="G2" s="138"/>
    </row>
    <row r="3" spans="1:7" x14ac:dyDescent="0.35">
      <c r="A3" s="139" t="s">
        <v>443</v>
      </c>
      <c r="B3" s="140"/>
      <c r="C3" s="140"/>
      <c r="D3" s="140"/>
      <c r="E3" s="140"/>
      <c r="F3" s="140"/>
      <c r="G3" s="141"/>
    </row>
    <row r="4" spans="1:7" x14ac:dyDescent="0.35">
      <c r="A4" s="139" t="s">
        <v>2</v>
      </c>
      <c r="B4" s="140"/>
      <c r="C4" s="140"/>
      <c r="D4" s="140"/>
      <c r="E4" s="140"/>
      <c r="F4" s="140"/>
      <c r="G4" s="141"/>
    </row>
    <row r="5" spans="1:7" x14ac:dyDescent="0.35">
      <c r="A5" s="144" t="s">
        <v>444</v>
      </c>
      <c r="B5" s="145"/>
      <c r="C5" s="145"/>
      <c r="D5" s="145"/>
      <c r="E5" s="145"/>
      <c r="F5" s="145"/>
      <c r="G5" s="146"/>
    </row>
    <row r="6" spans="1:7" x14ac:dyDescent="0.35">
      <c r="A6" s="102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35">
      <c r="A7" s="25" t="s">
        <v>445</v>
      </c>
      <c r="B7" s="132">
        <v>17357471</v>
      </c>
      <c r="C7" s="132">
        <v>17357471</v>
      </c>
      <c r="D7" s="132">
        <v>17357471</v>
      </c>
      <c r="E7" s="132">
        <v>17357471</v>
      </c>
      <c r="F7" s="132">
        <v>17357471</v>
      </c>
      <c r="G7" s="132">
        <v>17357471</v>
      </c>
    </row>
    <row r="8" spans="1:7" x14ac:dyDescent="0.35">
      <c r="A8" s="50" t="s">
        <v>446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35">
      <c r="A9" s="50" t="s">
        <v>447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35">
      <c r="A10" s="50" t="s">
        <v>448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35">
      <c r="A11" s="50" t="s">
        <v>449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35">
      <c r="A12" s="50" t="s">
        <v>450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35">
      <c r="A13" s="50" t="s">
        <v>451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35">
      <c r="A14" s="51" t="s">
        <v>452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35">
      <c r="A15" s="50" t="s">
        <v>453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35">
      <c r="A16" s="50" t="s">
        <v>454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35">
      <c r="A17" s="50" t="s">
        <v>455</v>
      </c>
      <c r="B17" s="129">
        <v>17357471</v>
      </c>
      <c r="C17" s="129">
        <v>17357471</v>
      </c>
      <c r="D17" s="129">
        <v>17357471</v>
      </c>
      <c r="E17" s="129">
        <v>17357471</v>
      </c>
      <c r="F17" s="129">
        <v>17357471</v>
      </c>
      <c r="G17" s="129">
        <v>17357471</v>
      </c>
    </row>
    <row r="18" spans="1:7" x14ac:dyDescent="0.35">
      <c r="A18" s="50" t="s">
        <v>456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35">
      <c r="A19" s="74" t="s">
        <v>457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</row>
    <row r="20" spans="1:7" x14ac:dyDescent="0.35">
      <c r="A20" s="50" t="s">
        <v>458</v>
      </c>
      <c r="B20" s="57"/>
      <c r="C20" s="57"/>
      <c r="D20" s="57"/>
      <c r="E20" s="57"/>
      <c r="F20" s="57"/>
      <c r="G20" s="57"/>
    </row>
    <row r="21" spans="1:7" x14ac:dyDescent="0.35">
      <c r="A21" s="3" t="s">
        <v>459</v>
      </c>
      <c r="B21" s="101">
        <v>0</v>
      </c>
      <c r="C21" s="101">
        <v>0</v>
      </c>
      <c r="D21" s="101">
        <v>0</v>
      </c>
      <c r="E21" s="101">
        <v>0</v>
      </c>
      <c r="F21" s="101">
        <v>0</v>
      </c>
      <c r="G21" s="101">
        <v>0</v>
      </c>
    </row>
    <row r="22" spans="1:7" x14ac:dyDescent="0.35">
      <c r="A22" s="50" t="s">
        <v>460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35">
      <c r="A23" s="50" t="s">
        <v>461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35">
      <c r="A24" s="50" t="s">
        <v>462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29" x14ac:dyDescent="0.35">
      <c r="A25" s="51" t="s">
        <v>463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35">
      <c r="A26" s="51" t="s">
        <v>464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35">
      <c r="A27" s="59" t="s">
        <v>458</v>
      </c>
      <c r="B27" s="58"/>
      <c r="C27" s="58"/>
      <c r="D27" s="58"/>
      <c r="E27" s="58"/>
      <c r="F27" s="58"/>
      <c r="G27" s="58"/>
    </row>
    <row r="28" spans="1:7" x14ac:dyDescent="0.35">
      <c r="A28" s="3" t="s">
        <v>465</v>
      </c>
      <c r="B28" s="101">
        <v>0</v>
      </c>
      <c r="C28" s="101">
        <v>0</v>
      </c>
      <c r="D28" s="101">
        <v>0</v>
      </c>
      <c r="E28" s="101">
        <v>0</v>
      </c>
      <c r="F28" s="101">
        <v>0</v>
      </c>
      <c r="G28" s="101">
        <v>0</v>
      </c>
    </row>
    <row r="29" spans="1:7" x14ac:dyDescent="0.35">
      <c r="A29" s="50" t="s">
        <v>466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35">
      <c r="A30" s="38" t="s">
        <v>458</v>
      </c>
      <c r="B30" s="60"/>
      <c r="C30" s="60"/>
      <c r="D30" s="60"/>
      <c r="E30" s="60"/>
      <c r="F30" s="60"/>
      <c r="G30" s="60"/>
    </row>
    <row r="31" spans="1:7" ht="14.5" customHeight="1" x14ac:dyDescent="0.35">
      <c r="A31" s="3" t="s">
        <v>467</v>
      </c>
      <c r="B31" s="128">
        <v>17357471</v>
      </c>
      <c r="C31" s="128">
        <v>17357471</v>
      </c>
      <c r="D31" s="128">
        <v>17357471</v>
      </c>
      <c r="E31" s="128">
        <v>17357471</v>
      </c>
      <c r="F31" s="128">
        <v>17357471</v>
      </c>
      <c r="G31" s="128">
        <v>17357471</v>
      </c>
    </row>
    <row r="32" spans="1:7" ht="14.5" customHeight="1" x14ac:dyDescent="0.35">
      <c r="A32" s="38"/>
      <c r="B32" s="104"/>
      <c r="C32" s="104"/>
      <c r="D32" s="104"/>
      <c r="E32" s="104"/>
      <c r="F32" s="104"/>
      <c r="G32" s="104"/>
    </row>
    <row r="33" spans="1:7" x14ac:dyDescent="0.35">
      <c r="A33" s="107" t="s">
        <v>292</v>
      </c>
      <c r="B33" s="46"/>
      <c r="C33" s="46"/>
      <c r="D33" s="46"/>
      <c r="E33" s="46"/>
      <c r="F33" s="46"/>
      <c r="G33" s="46"/>
    </row>
    <row r="34" spans="1:7" ht="29" x14ac:dyDescent="0.35">
      <c r="A34" s="105" t="s">
        <v>468</v>
      </c>
      <c r="B34" s="73">
        <v>0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</row>
    <row r="35" spans="1:7" ht="29" x14ac:dyDescent="0.35">
      <c r="A35" s="105" t="s">
        <v>294</v>
      </c>
      <c r="B35" s="73">
        <v>0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</row>
    <row r="36" spans="1:7" x14ac:dyDescent="0.35">
      <c r="A36" s="107" t="s">
        <v>469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35">
      <c r="A37" s="47"/>
      <c r="B37" s="47"/>
      <c r="C37" s="47"/>
      <c r="D37" s="47"/>
      <c r="E37" s="47"/>
      <c r="F37" s="47"/>
      <c r="G37" s="47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28" sqref="A28"/>
    </sheetView>
  </sheetViews>
  <sheetFormatPr baseColWidth="10" defaultColWidth="11" defaultRowHeight="14.5" x14ac:dyDescent="0.35"/>
  <cols>
    <col min="1" max="1" width="68.81640625" bestFit="1" customWidth="1"/>
    <col min="2" max="2" width="24.54296875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x14ac:dyDescent="0.35">
      <c r="A1" s="134" t="s">
        <v>470</v>
      </c>
      <c r="B1" s="135"/>
      <c r="C1" s="135"/>
      <c r="D1" s="135"/>
      <c r="E1" s="135"/>
      <c r="F1" s="135"/>
      <c r="G1" s="143"/>
    </row>
    <row r="2" spans="1:7" x14ac:dyDescent="0.35">
      <c r="A2" s="136" t="str">
        <f>'Formato 1'!A2</f>
        <v>PROCURADURIA AUXILIAR DE PROTECCION DE NIÑAS, NIÑOS Y ADOLESCENTES DEL MUNICIPIO DE LEON, GUANAJUATO</v>
      </c>
      <c r="B2" s="137"/>
      <c r="C2" s="137"/>
      <c r="D2" s="137"/>
      <c r="E2" s="137"/>
      <c r="F2" s="137"/>
      <c r="G2" s="138"/>
    </row>
    <row r="3" spans="1:7" x14ac:dyDescent="0.35">
      <c r="A3" s="139" t="s">
        <v>471</v>
      </c>
      <c r="B3" s="140"/>
      <c r="C3" s="140"/>
      <c r="D3" s="140"/>
      <c r="E3" s="140"/>
      <c r="F3" s="140"/>
      <c r="G3" s="141"/>
    </row>
    <row r="4" spans="1:7" x14ac:dyDescent="0.35">
      <c r="A4" s="139" t="s">
        <v>2</v>
      </c>
      <c r="B4" s="140"/>
      <c r="C4" s="140"/>
      <c r="D4" s="140"/>
      <c r="E4" s="140"/>
      <c r="F4" s="140"/>
      <c r="G4" s="141"/>
    </row>
    <row r="5" spans="1:7" x14ac:dyDescent="0.35">
      <c r="A5" s="144" t="s">
        <v>444</v>
      </c>
      <c r="B5" s="145"/>
      <c r="C5" s="145"/>
      <c r="D5" s="145"/>
      <c r="E5" s="145"/>
      <c r="F5" s="145"/>
      <c r="G5" s="146"/>
    </row>
    <row r="6" spans="1:7" x14ac:dyDescent="0.35">
      <c r="A6" s="102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35">
      <c r="A7" s="25" t="s">
        <v>472</v>
      </c>
      <c r="B7" s="132">
        <v>17357471</v>
      </c>
      <c r="C7" s="132">
        <v>17357471</v>
      </c>
      <c r="D7" s="132">
        <v>17357471</v>
      </c>
      <c r="E7" s="132">
        <v>17357471</v>
      </c>
      <c r="F7" s="132">
        <v>17357471</v>
      </c>
      <c r="G7" s="132">
        <v>17357471</v>
      </c>
    </row>
    <row r="8" spans="1:7" x14ac:dyDescent="0.35">
      <c r="A8" s="50" t="s">
        <v>473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35">
      <c r="A9" s="50" t="s">
        <v>474</v>
      </c>
      <c r="B9" s="129">
        <v>1884158</v>
      </c>
      <c r="C9" s="129">
        <v>1884158</v>
      </c>
      <c r="D9" s="129">
        <v>1884158</v>
      </c>
      <c r="E9" s="129">
        <v>1884158</v>
      </c>
      <c r="F9" s="129">
        <v>1884158</v>
      </c>
      <c r="G9" s="129">
        <v>1884158</v>
      </c>
    </row>
    <row r="10" spans="1:7" x14ac:dyDescent="0.35">
      <c r="A10" s="50" t="s">
        <v>475</v>
      </c>
      <c r="B10" s="129">
        <v>4975697</v>
      </c>
      <c r="C10" s="129">
        <v>4975697</v>
      </c>
      <c r="D10" s="129">
        <v>4975697</v>
      </c>
      <c r="E10" s="129">
        <v>4975697</v>
      </c>
      <c r="F10" s="129">
        <v>4975697</v>
      </c>
      <c r="G10" s="129">
        <v>4975697</v>
      </c>
    </row>
    <row r="11" spans="1:7" x14ac:dyDescent="0.35">
      <c r="A11" s="50" t="s">
        <v>476</v>
      </c>
      <c r="B11" s="129">
        <v>10497616</v>
      </c>
      <c r="C11" s="129">
        <v>10497616</v>
      </c>
      <c r="D11" s="129">
        <v>10497616</v>
      </c>
      <c r="E11" s="129">
        <v>10497616</v>
      </c>
      <c r="F11" s="129">
        <v>10497616</v>
      </c>
      <c r="G11" s="129">
        <v>10497616</v>
      </c>
    </row>
    <row r="12" spans="1:7" x14ac:dyDescent="0.35">
      <c r="A12" s="50" t="s">
        <v>477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35">
      <c r="A13" s="50" t="s">
        <v>478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35">
      <c r="A14" s="51" t="s">
        <v>479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35">
      <c r="A15" s="50" t="s">
        <v>480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35">
      <c r="A16" s="50" t="s">
        <v>481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35">
      <c r="A17" s="50"/>
      <c r="B17" s="57"/>
      <c r="C17" s="57"/>
      <c r="D17" s="57"/>
      <c r="E17" s="57"/>
      <c r="F17" s="57"/>
      <c r="G17" s="57"/>
    </row>
    <row r="18" spans="1:7" x14ac:dyDescent="0.35">
      <c r="A18" s="3" t="s">
        <v>482</v>
      </c>
      <c r="B18" s="101">
        <v>0</v>
      </c>
      <c r="C18" s="101">
        <v>0</v>
      </c>
      <c r="D18" s="101">
        <v>0</v>
      </c>
      <c r="E18" s="101">
        <v>0</v>
      </c>
      <c r="F18" s="101">
        <v>0</v>
      </c>
      <c r="G18" s="101">
        <v>0</v>
      </c>
    </row>
    <row r="19" spans="1:7" x14ac:dyDescent="0.35">
      <c r="A19" s="50" t="s">
        <v>473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35">
      <c r="A20" s="50" t="s">
        <v>474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35">
      <c r="A21" s="50" t="s">
        <v>475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35">
      <c r="A22" s="50" t="s">
        <v>476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35">
      <c r="A23" s="51" t="s">
        <v>477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35">
      <c r="A24" s="51" t="s">
        <v>478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35">
      <c r="A25" s="51" t="s">
        <v>479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35">
      <c r="A26" s="51" t="s">
        <v>483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35">
      <c r="A27" s="51" t="s">
        <v>481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35">
      <c r="A28" s="38" t="s">
        <v>458</v>
      </c>
      <c r="B28" s="60"/>
      <c r="C28" s="60"/>
      <c r="D28" s="60"/>
      <c r="E28" s="60"/>
      <c r="F28" s="60"/>
      <c r="G28" s="60"/>
    </row>
    <row r="29" spans="1:7" ht="14.5" customHeight="1" x14ac:dyDescent="0.35">
      <c r="A29" s="3" t="s">
        <v>484</v>
      </c>
      <c r="B29" s="128">
        <v>17357471</v>
      </c>
      <c r="C29" s="128">
        <v>17357471</v>
      </c>
      <c r="D29" s="128">
        <v>17357471</v>
      </c>
      <c r="E29" s="128">
        <v>17357471</v>
      </c>
      <c r="F29" s="128">
        <v>17357471</v>
      </c>
      <c r="G29" s="128">
        <v>17357471</v>
      </c>
    </row>
    <row r="30" spans="1:7" x14ac:dyDescent="0.35">
      <c r="A30" s="47"/>
      <c r="B30" s="47"/>
      <c r="C30" s="47"/>
      <c r="D30" s="47"/>
      <c r="E30" s="47"/>
      <c r="F30" s="47"/>
      <c r="G30" s="47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F30" sqref="F30"/>
    </sheetView>
  </sheetViews>
  <sheetFormatPr baseColWidth="10" defaultColWidth="11" defaultRowHeight="14.5" x14ac:dyDescent="0.3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x14ac:dyDescent="0.35">
      <c r="A1" s="134" t="s">
        <v>485</v>
      </c>
      <c r="B1" s="135"/>
      <c r="C1" s="135"/>
      <c r="D1" s="135"/>
      <c r="E1" s="135"/>
      <c r="F1" s="135"/>
      <c r="G1" s="143"/>
    </row>
    <row r="2" spans="1:7" x14ac:dyDescent="0.35">
      <c r="A2" s="136" t="str">
        <f>'Formato 1'!A2</f>
        <v>PROCURADURIA AUXILIAR DE PROTECCION DE NIÑAS, NIÑOS Y ADOLESCENTES DEL MUNICIPIO DE LEON, GUANAJUATO</v>
      </c>
      <c r="B2" s="137"/>
      <c r="C2" s="137"/>
      <c r="D2" s="137"/>
      <c r="E2" s="137"/>
      <c r="F2" s="137"/>
      <c r="G2" s="138"/>
    </row>
    <row r="3" spans="1:7" x14ac:dyDescent="0.35">
      <c r="A3" s="139" t="s">
        <v>486</v>
      </c>
      <c r="B3" s="140"/>
      <c r="C3" s="140"/>
      <c r="D3" s="140"/>
      <c r="E3" s="140"/>
      <c r="F3" s="140"/>
      <c r="G3" s="141"/>
    </row>
    <row r="4" spans="1:7" x14ac:dyDescent="0.35">
      <c r="A4" s="139" t="s">
        <v>2</v>
      </c>
      <c r="B4" s="140"/>
      <c r="C4" s="140"/>
      <c r="D4" s="140"/>
      <c r="E4" s="140"/>
      <c r="F4" s="140"/>
      <c r="G4" s="141"/>
    </row>
    <row r="5" spans="1:7" x14ac:dyDescent="0.35">
      <c r="A5" s="102" t="s">
        <v>5</v>
      </c>
      <c r="B5" s="127" t="s">
        <v>487</v>
      </c>
      <c r="C5" s="126" t="s">
        <v>488</v>
      </c>
      <c r="D5" s="126" t="s">
        <v>489</v>
      </c>
      <c r="E5" s="126" t="s">
        <v>490</v>
      </c>
      <c r="F5" s="126" t="s">
        <v>491</v>
      </c>
      <c r="G5" s="126" t="s">
        <v>492</v>
      </c>
    </row>
    <row r="6" spans="1:7" ht="15.75" customHeight="1" x14ac:dyDescent="0.35">
      <c r="A6" s="25" t="s">
        <v>493</v>
      </c>
      <c r="B6" s="101">
        <v>0</v>
      </c>
      <c r="C6" s="101">
        <v>0</v>
      </c>
      <c r="D6" s="101">
        <v>0</v>
      </c>
      <c r="E6" s="101">
        <v>0</v>
      </c>
      <c r="F6" s="132">
        <v>35884247.259999998</v>
      </c>
      <c r="G6" s="101">
        <v>0</v>
      </c>
    </row>
    <row r="7" spans="1:7" x14ac:dyDescent="0.35">
      <c r="A7" s="50" t="s">
        <v>446</v>
      </c>
      <c r="B7" s="57">
        <v>0</v>
      </c>
      <c r="C7" s="57">
        <v>0</v>
      </c>
      <c r="D7" s="57">
        <v>0</v>
      </c>
      <c r="E7" s="57">
        <v>0</v>
      </c>
      <c r="F7" s="129">
        <v>0</v>
      </c>
      <c r="G7" s="57">
        <v>0</v>
      </c>
    </row>
    <row r="8" spans="1:7" ht="15.75" customHeight="1" x14ac:dyDescent="0.35">
      <c r="A8" s="50" t="s">
        <v>447</v>
      </c>
      <c r="B8" s="57">
        <v>0</v>
      </c>
      <c r="C8" s="57">
        <v>0</v>
      </c>
      <c r="D8" s="57">
        <v>0</v>
      </c>
      <c r="E8" s="57">
        <v>0</v>
      </c>
      <c r="F8" s="129">
        <v>0</v>
      </c>
      <c r="G8" s="57">
        <v>0</v>
      </c>
    </row>
    <row r="9" spans="1:7" x14ac:dyDescent="0.35">
      <c r="A9" s="50" t="s">
        <v>448</v>
      </c>
      <c r="B9" s="57">
        <v>0</v>
      </c>
      <c r="C9" s="57">
        <v>0</v>
      </c>
      <c r="D9" s="57">
        <v>0</v>
      </c>
      <c r="E9" s="57">
        <v>0</v>
      </c>
      <c r="F9" s="129">
        <v>0</v>
      </c>
      <c r="G9" s="57">
        <v>0</v>
      </c>
    </row>
    <row r="10" spans="1:7" x14ac:dyDescent="0.35">
      <c r="A10" s="50" t="s">
        <v>449</v>
      </c>
      <c r="B10" s="57">
        <v>0</v>
      </c>
      <c r="C10" s="57">
        <v>0</v>
      </c>
      <c r="D10" s="57">
        <v>0</v>
      </c>
      <c r="E10" s="57">
        <v>0</v>
      </c>
      <c r="F10" s="129">
        <v>0</v>
      </c>
      <c r="G10" s="57">
        <v>0</v>
      </c>
    </row>
    <row r="11" spans="1:7" x14ac:dyDescent="0.35">
      <c r="A11" s="50" t="s">
        <v>450</v>
      </c>
      <c r="B11" s="57">
        <v>0</v>
      </c>
      <c r="C11" s="57">
        <v>0</v>
      </c>
      <c r="D11" s="57">
        <v>0</v>
      </c>
      <c r="E11" s="57">
        <v>0</v>
      </c>
      <c r="F11" s="129">
        <v>0</v>
      </c>
      <c r="G11" s="57">
        <v>0</v>
      </c>
    </row>
    <row r="12" spans="1:7" x14ac:dyDescent="0.35">
      <c r="A12" s="50" t="s">
        <v>451</v>
      </c>
      <c r="B12" s="57">
        <v>0</v>
      </c>
      <c r="C12" s="57">
        <v>0</v>
      </c>
      <c r="D12" s="57">
        <v>0</v>
      </c>
      <c r="E12" s="57">
        <v>0</v>
      </c>
      <c r="F12" s="129">
        <v>0</v>
      </c>
      <c r="G12" s="57">
        <v>0</v>
      </c>
    </row>
    <row r="13" spans="1:7" x14ac:dyDescent="0.35">
      <c r="A13" s="51" t="s">
        <v>452</v>
      </c>
      <c r="B13" s="57">
        <v>0</v>
      </c>
      <c r="C13" s="57">
        <v>0</v>
      </c>
      <c r="D13" s="57">
        <v>0</v>
      </c>
      <c r="E13" s="57">
        <v>0</v>
      </c>
      <c r="F13" s="129">
        <v>0</v>
      </c>
      <c r="G13" s="57">
        <v>0</v>
      </c>
    </row>
    <row r="14" spans="1:7" x14ac:dyDescent="0.35">
      <c r="A14" s="50" t="s">
        <v>453</v>
      </c>
      <c r="B14" s="57">
        <v>0</v>
      </c>
      <c r="C14" s="57">
        <v>0</v>
      </c>
      <c r="D14" s="57">
        <v>0</v>
      </c>
      <c r="E14" s="57">
        <v>0</v>
      </c>
      <c r="F14" s="129">
        <v>0</v>
      </c>
      <c r="G14" s="57">
        <v>0</v>
      </c>
    </row>
    <row r="15" spans="1:7" x14ac:dyDescent="0.35">
      <c r="A15" s="50" t="s">
        <v>454</v>
      </c>
      <c r="B15" s="57">
        <v>0</v>
      </c>
      <c r="C15" s="57">
        <v>0</v>
      </c>
      <c r="D15" s="57">
        <v>0</v>
      </c>
      <c r="E15" s="57">
        <v>0</v>
      </c>
      <c r="F15" s="129">
        <v>0</v>
      </c>
      <c r="G15" s="57">
        <v>0</v>
      </c>
    </row>
    <row r="16" spans="1:7" x14ac:dyDescent="0.35">
      <c r="A16" s="50" t="s">
        <v>455</v>
      </c>
      <c r="B16" s="57">
        <v>0</v>
      </c>
      <c r="C16" s="57">
        <v>0</v>
      </c>
      <c r="D16" s="57">
        <v>0</v>
      </c>
      <c r="E16" s="57">
        <v>0</v>
      </c>
      <c r="F16" s="129">
        <v>35782705.130000003</v>
      </c>
      <c r="G16" s="57">
        <v>0</v>
      </c>
    </row>
    <row r="17" spans="1:7" x14ac:dyDescent="0.35">
      <c r="A17" s="50" t="s">
        <v>456</v>
      </c>
      <c r="B17" s="57">
        <v>0</v>
      </c>
      <c r="C17" s="57">
        <v>0</v>
      </c>
      <c r="D17" s="57">
        <v>0</v>
      </c>
      <c r="E17" s="57">
        <v>0</v>
      </c>
      <c r="F17" s="129">
        <v>101542.13</v>
      </c>
      <c r="G17" s="57">
        <v>0</v>
      </c>
    </row>
    <row r="18" spans="1:7" x14ac:dyDescent="0.35">
      <c r="A18" s="74" t="s">
        <v>457</v>
      </c>
      <c r="B18" s="57">
        <v>0</v>
      </c>
      <c r="C18" s="57">
        <v>0</v>
      </c>
      <c r="D18" s="57">
        <v>0</v>
      </c>
      <c r="E18" s="57">
        <v>0</v>
      </c>
      <c r="F18" s="129">
        <v>0</v>
      </c>
      <c r="G18" s="57">
        <v>0</v>
      </c>
    </row>
    <row r="19" spans="1:7" x14ac:dyDescent="0.35">
      <c r="A19" s="50"/>
      <c r="B19" s="57"/>
      <c r="C19" s="57"/>
      <c r="D19" s="57"/>
      <c r="E19" s="57"/>
      <c r="F19" s="57"/>
      <c r="G19" s="57"/>
    </row>
    <row r="20" spans="1:7" x14ac:dyDescent="0.35">
      <c r="A20" s="3" t="s">
        <v>494</v>
      </c>
      <c r="B20" s="101">
        <v>0</v>
      </c>
      <c r="C20" s="101">
        <v>0</v>
      </c>
      <c r="D20" s="101">
        <v>0</v>
      </c>
      <c r="E20" s="101">
        <v>0</v>
      </c>
      <c r="F20" s="101">
        <v>0</v>
      </c>
      <c r="G20" s="101">
        <v>0</v>
      </c>
    </row>
    <row r="21" spans="1:7" x14ac:dyDescent="0.35">
      <c r="A21" s="50" t="s">
        <v>460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35">
      <c r="A22" s="50" t="s">
        <v>461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35">
      <c r="A23" s="50" t="s">
        <v>462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ht="29" x14ac:dyDescent="0.35">
      <c r="A24" s="51" t="s">
        <v>463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35">
      <c r="A25" s="51" t="s">
        <v>464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35">
      <c r="A26" s="59"/>
      <c r="B26" s="58"/>
      <c r="C26" s="58"/>
      <c r="D26" s="58"/>
      <c r="E26" s="58"/>
      <c r="F26" s="58"/>
      <c r="G26" s="58"/>
    </row>
    <row r="27" spans="1:7" x14ac:dyDescent="0.35">
      <c r="A27" s="3" t="s">
        <v>495</v>
      </c>
      <c r="B27" s="101">
        <v>0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</row>
    <row r="28" spans="1:7" x14ac:dyDescent="0.35">
      <c r="A28" s="50" t="s">
        <v>290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35">
      <c r="A29" s="38"/>
      <c r="B29" s="60"/>
      <c r="C29" s="60"/>
      <c r="D29" s="60"/>
      <c r="E29" s="60"/>
      <c r="F29" s="60"/>
      <c r="G29" s="60"/>
    </row>
    <row r="30" spans="1:7" ht="14.5" customHeight="1" x14ac:dyDescent="0.35">
      <c r="A30" s="3" t="s">
        <v>496</v>
      </c>
      <c r="B30" s="101">
        <v>0</v>
      </c>
      <c r="C30" s="101">
        <v>0</v>
      </c>
      <c r="D30" s="101">
        <v>0</v>
      </c>
      <c r="E30" s="101">
        <v>0</v>
      </c>
      <c r="F30" s="128">
        <v>35884247.259999998</v>
      </c>
      <c r="G30" s="101">
        <v>0</v>
      </c>
    </row>
    <row r="31" spans="1:7" ht="14.5" customHeight="1" x14ac:dyDescent="0.35">
      <c r="A31" s="38"/>
      <c r="B31" s="104"/>
      <c r="C31" s="104"/>
      <c r="D31" s="104"/>
      <c r="E31" s="104"/>
      <c r="F31" s="104"/>
      <c r="G31" s="104"/>
    </row>
    <row r="32" spans="1:7" x14ac:dyDescent="0.35">
      <c r="A32" s="107" t="s">
        <v>292</v>
      </c>
      <c r="B32" s="46"/>
      <c r="C32" s="46"/>
      <c r="D32" s="46"/>
      <c r="E32" s="46"/>
      <c r="F32" s="46"/>
      <c r="G32" s="46"/>
    </row>
    <row r="33" spans="1:7" ht="29" x14ac:dyDescent="0.35">
      <c r="A33" s="105" t="s">
        <v>468</v>
      </c>
      <c r="B33" s="73">
        <v>0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</row>
    <row r="34" spans="1:7" ht="29" x14ac:dyDescent="0.35">
      <c r="A34" s="105" t="s">
        <v>294</v>
      </c>
      <c r="B34" s="73">
        <v>0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</row>
    <row r="35" spans="1:7" x14ac:dyDescent="0.35">
      <c r="A35" s="46" t="s">
        <v>469</v>
      </c>
      <c r="B35" s="73">
        <v>0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</row>
    <row r="36" spans="1:7" x14ac:dyDescent="0.35">
      <c r="A36" s="47"/>
      <c r="B36" s="47"/>
      <c r="C36" s="47"/>
      <c r="D36" s="47"/>
      <c r="E36" s="47"/>
      <c r="F36" s="47"/>
      <c r="G36" s="47"/>
    </row>
    <row r="38" spans="1:7" x14ac:dyDescent="0.35">
      <c r="A38" t="s">
        <v>497</v>
      </c>
    </row>
    <row r="39" spans="1:7" x14ac:dyDescent="0.35">
      <c r="A39" t="s">
        <v>498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G28" sqref="G28"/>
    </sheetView>
  </sheetViews>
  <sheetFormatPr baseColWidth="10" defaultColWidth="11" defaultRowHeight="14.5" x14ac:dyDescent="0.3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x14ac:dyDescent="0.35">
      <c r="A1" s="134" t="s">
        <v>499</v>
      </c>
      <c r="B1" s="135"/>
      <c r="C1" s="135"/>
      <c r="D1" s="135"/>
      <c r="E1" s="135"/>
      <c r="F1" s="135"/>
      <c r="G1" s="143"/>
    </row>
    <row r="2" spans="1:7" x14ac:dyDescent="0.35">
      <c r="A2" s="136" t="str">
        <f>'Formato 1'!A2</f>
        <v>PROCURADURIA AUXILIAR DE PROTECCION DE NIÑAS, NIÑOS Y ADOLESCENTES DEL MUNICIPIO DE LEON, GUANAJUATO</v>
      </c>
      <c r="B2" s="137"/>
      <c r="C2" s="137"/>
      <c r="D2" s="137"/>
      <c r="E2" s="137"/>
      <c r="F2" s="137"/>
      <c r="G2" s="138"/>
    </row>
    <row r="3" spans="1:7" x14ac:dyDescent="0.35">
      <c r="A3" s="139" t="s">
        <v>500</v>
      </c>
      <c r="B3" s="140"/>
      <c r="C3" s="140"/>
      <c r="D3" s="140"/>
      <c r="E3" s="140"/>
      <c r="F3" s="140"/>
      <c r="G3" s="141"/>
    </row>
    <row r="4" spans="1:7" x14ac:dyDescent="0.35">
      <c r="A4" s="139" t="s">
        <v>2</v>
      </c>
      <c r="B4" s="140"/>
      <c r="C4" s="140"/>
      <c r="D4" s="140"/>
      <c r="E4" s="140"/>
      <c r="F4" s="140"/>
      <c r="G4" s="141"/>
    </row>
    <row r="5" spans="1:7" x14ac:dyDescent="0.35">
      <c r="A5" s="102" t="s">
        <v>5</v>
      </c>
      <c r="B5" s="127" t="s">
        <v>487</v>
      </c>
      <c r="C5" s="126" t="s">
        <v>488</v>
      </c>
      <c r="D5" s="126" t="s">
        <v>489</v>
      </c>
      <c r="E5" s="126" t="s">
        <v>490</v>
      </c>
      <c r="F5" s="126" t="s">
        <v>491</v>
      </c>
      <c r="G5" s="126" t="s">
        <v>492</v>
      </c>
    </row>
    <row r="6" spans="1:7" ht="15.75" customHeight="1" x14ac:dyDescent="0.35">
      <c r="A6" s="25" t="s">
        <v>472</v>
      </c>
      <c r="B6" s="101">
        <v>0</v>
      </c>
      <c r="C6" s="101">
        <v>0</v>
      </c>
      <c r="D6" s="101">
        <v>0</v>
      </c>
      <c r="E6" s="101">
        <v>0</v>
      </c>
      <c r="F6" s="101">
        <v>0</v>
      </c>
      <c r="G6" s="132">
        <v>34724660.119999997</v>
      </c>
    </row>
    <row r="7" spans="1:7" x14ac:dyDescent="0.35">
      <c r="A7" s="50" t="s">
        <v>473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129">
        <v>15052229.98</v>
      </c>
    </row>
    <row r="8" spans="1:7" ht="15.75" customHeight="1" x14ac:dyDescent="0.35">
      <c r="A8" s="50" t="s">
        <v>474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129">
        <v>1375301.1</v>
      </c>
    </row>
    <row r="9" spans="1:7" x14ac:dyDescent="0.35">
      <c r="A9" s="50" t="s">
        <v>475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129">
        <v>3674436.06</v>
      </c>
    </row>
    <row r="10" spans="1:7" x14ac:dyDescent="0.35">
      <c r="A10" s="50" t="s">
        <v>476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129">
        <v>9530566.9800000004</v>
      </c>
    </row>
    <row r="11" spans="1:7" x14ac:dyDescent="0.35">
      <c r="A11" s="50" t="s">
        <v>477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129">
        <v>5092126</v>
      </c>
    </row>
    <row r="12" spans="1:7" x14ac:dyDescent="0.35">
      <c r="A12" s="50" t="s">
        <v>478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35">
      <c r="A13" s="51" t="s">
        <v>479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35">
      <c r="A14" s="50" t="s">
        <v>480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35">
      <c r="A15" s="50" t="s">
        <v>481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35">
      <c r="A16" s="50"/>
      <c r="B16" s="57"/>
      <c r="C16" s="57"/>
      <c r="D16" s="57"/>
      <c r="E16" s="57"/>
      <c r="F16" s="57"/>
      <c r="G16" s="57"/>
    </row>
    <row r="17" spans="1:7" x14ac:dyDescent="0.35">
      <c r="A17" s="3" t="s">
        <v>482</v>
      </c>
      <c r="B17" s="101">
        <v>0</v>
      </c>
      <c r="C17" s="101">
        <v>0</v>
      </c>
      <c r="D17" s="101">
        <v>0</v>
      </c>
      <c r="E17" s="101">
        <v>0</v>
      </c>
      <c r="F17" s="101">
        <v>0</v>
      </c>
      <c r="G17" s="101">
        <v>0</v>
      </c>
    </row>
    <row r="18" spans="1:7" x14ac:dyDescent="0.35">
      <c r="A18" s="50" t="s">
        <v>473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5">
      <c r="A19" s="50" t="s">
        <v>474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35">
      <c r="A20" s="50" t="s">
        <v>475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35">
      <c r="A21" s="50" t="s">
        <v>476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35">
      <c r="A22" s="51" t="s">
        <v>477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35">
      <c r="A23" s="51" t="s">
        <v>478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35">
      <c r="A24" s="51" t="s">
        <v>479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35">
      <c r="A25" s="51" t="s">
        <v>483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35">
      <c r="A26" s="51" t="s">
        <v>481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35">
      <c r="A27" s="38" t="s">
        <v>458</v>
      </c>
      <c r="B27" s="60"/>
      <c r="C27" s="60"/>
      <c r="D27" s="60"/>
      <c r="E27" s="60"/>
      <c r="F27" s="60"/>
      <c r="G27" s="60"/>
    </row>
    <row r="28" spans="1:7" ht="14.5" customHeight="1" x14ac:dyDescent="0.35">
      <c r="A28" s="3" t="s">
        <v>484</v>
      </c>
      <c r="B28" s="101">
        <v>0</v>
      </c>
      <c r="C28" s="101">
        <v>0</v>
      </c>
      <c r="D28" s="101">
        <v>0</v>
      </c>
      <c r="E28" s="101">
        <v>0</v>
      </c>
      <c r="F28" s="101">
        <v>0</v>
      </c>
      <c r="G28" s="133">
        <v>34724660.119999997</v>
      </c>
    </row>
    <row r="29" spans="1:7" x14ac:dyDescent="0.35">
      <c r="A29" s="47"/>
      <c r="B29" s="47"/>
      <c r="C29" s="47"/>
      <c r="D29" s="47"/>
      <c r="E29" s="47"/>
      <c r="F29" s="47"/>
      <c r="G29" s="47"/>
    </row>
    <row r="31" spans="1:7" x14ac:dyDescent="0.35">
      <c r="A31" t="s">
        <v>501</v>
      </c>
    </row>
    <row r="32" spans="1:7" x14ac:dyDescent="0.35">
      <c r="A32" t="s">
        <v>502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4.5" x14ac:dyDescent="0.3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5" width="22.26953125" bestFit="1" customWidth="1"/>
    <col min="6" max="6" width="22.1796875" customWidth="1"/>
  </cols>
  <sheetData>
    <row r="1" spans="1:6" x14ac:dyDescent="0.35">
      <c r="A1" s="134" t="s">
        <v>503</v>
      </c>
      <c r="B1" s="135"/>
      <c r="C1" s="135"/>
      <c r="D1" s="135"/>
      <c r="E1" s="135"/>
      <c r="F1" s="135"/>
    </row>
    <row r="2" spans="1:6" x14ac:dyDescent="0.35">
      <c r="A2" s="136" t="str">
        <f>'Formato 1'!A2</f>
        <v>PROCURADURIA AUXILIAR DE PROTECCION DE NIÑAS, NIÑOS Y ADOLESCENTES DEL MUNICIPIO DE LEON, GUANAJUATO</v>
      </c>
      <c r="B2" s="137"/>
      <c r="C2" s="137"/>
      <c r="D2" s="137"/>
      <c r="E2" s="137"/>
      <c r="F2" s="138"/>
    </row>
    <row r="3" spans="1:6" x14ac:dyDescent="0.35">
      <c r="A3" s="139" t="s">
        <v>504</v>
      </c>
      <c r="B3" s="140"/>
      <c r="C3" s="140"/>
      <c r="D3" s="140"/>
      <c r="E3" s="140"/>
      <c r="F3" s="141"/>
    </row>
    <row r="4" spans="1:6" ht="29" x14ac:dyDescent="0.35">
      <c r="A4" s="102" t="s">
        <v>5</v>
      </c>
      <c r="B4" s="7" t="s">
        <v>505</v>
      </c>
      <c r="C4" s="31" t="s">
        <v>506</v>
      </c>
      <c r="D4" s="31" t="s">
        <v>507</v>
      </c>
      <c r="E4" s="31" t="s">
        <v>508</v>
      </c>
      <c r="F4" s="31" t="s">
        <v>509</v>
      </c>
    </row>
    <row r="5" spans="1:6" ht="15.75" customHeight="1" x14ac:dyDescent="0.35">
      <c r="A5" s="106" t="s">
        <v>510</v>
      </c>
      <c r="B5" s="111"/>
      <c r="C5" s="111"/>
      <c r="D5" s="111"/>
      <c r="E5" s="111"/>
      <c r="F5" s="111"/>
    </row>
    <row r="6" spans="1:6" x14ac:dyDescent="0.35">
      <c r="A6" s="109" t="s">
        <v>511</v>
      </c>
      <c r="B6" s="108"/>
      <c r="C6" s="108"/>
      <c r="D6" s="108"/>
      <c r="E6" s="108"/>
      <c r="F6" s="108"/>
    </row>
    <row r="7" spans="1:6" ht="15.75" customHeight="1" x14ac:dyDescent="0.35">
      <c r="A7" s="109" t="s">
        <v>512</v>
      </c>
      <c r="B7" s="108"/>
      <c r="C7" s="108"/>
      <c r="D7" s="108"/>
      <c r="E7" s="108"/>
      <c r="F7" s="108"/>
    </row>
    <row r="8" spans="1:6" x14ac:dyDescent="0.35">
      <c r="A8" s="110"/>
      <c r="B8" s="108"/>
      <c r="C8" s="108"/>
      <c r="D8" s="108"/>
      <c r="E8" s="108"/>
      <c r="F8" s="108"/>
    </row>
    <row r="9" spans="1:6" x14ac:dyDescent="0.35">
      <c r="A9" s="115" t="s">
        <v>513</v>
      </c>
      <c r="B9" s="108"/>
      <c r="C9" s="108"/>
      <c r="D9" s="108"/>
      <c r="E9" s="108"/>
      <c r="F9" s="108"/>
    </row>
    <row r="10" spans="1:6" x14ac:dyDescent="0.35">
      <c r="A10" s="109" t="s">
        <v>514</v>
      </c>
      <c r="B10" s="118"/>
      <c r="C10" s="118"/>
      <c r="D10" s="118"/>
      <c r="E10" s="118"/>
      <c r="F10" s="118"/>
    </row>
    <row r="11" spans="1:6" x14ac:dyDescent="0.35">
      <c r="A11" s="55" t="s">
        <v>515</v>
      </c>
      <c r="B11" s="118"/>
      <c r="C11" s="118"/>
      <c r="D11" s="118"/>
      <c r="E11" s="118"/>
      <c r="F11" s="118"/>
    </row>
    <row r="12" spans="1:6" x14ac:dyDescent="0.35">
      <c r="A12" s="55" t="s">
        <v>516</v>
      </c>
      <c r="B12" s="118"/>
      <c r="C12" s="118"/>
      <c r="D12" s="118"/>
      <c r="E12" s="118"/>
      <c r="F12" s="118"/>
    </row>
    <row r="13" spans="1:6" x14ac:dyDescent="0.35">
      <c r="A13" s="55" t="s">
        <v>517</v>
      </c>
      <c r="B13" s="118"/>
      <c r="C13" s="118"/>
      <c r="D13" s="118"/>
      <c r="E13" s="118"/>
      <c r="F13" s="118"/>
    </row>
    <row r="14" spans="1:6" x14ac:dyDescent="0.35">
      <c r="A14" s="109" t="s">
        <v>518</v>
      </c>
      <c r="B14" s="118"/>
      <c r="C14" s="118"/>
      <c r="D14" s="118"/>
      <c r="E14" s="118"/>
      <c r="F14" s="118"/>
    </row>
    <row r="15" spans="1:6" x14ac:dyDescent="0.35">
      <c r="A15" s="55" t="s">
        <v>515</v>
      </c>
      <c r="B15" s="118"/>
      <c r="C15" s="118"/>
      <c r="D15" s="118"/>
      <c r="E15" s="118"/>
      <c r="F15" s="118"/>
    </row>
    <row r="16" spans="1:6" x14ac:dyDescent="0.35">
      <c r="A16" s="55" t="s">
        <v>516</v>
      </c>
      <c r="B16" s="119"/>
      <c r="C16" s="119"/>
      <c r="D16" s="119"/>
      <c r="E16" s="119"/>
      <c r="F16" s="119"/>
    </row>
    <row r="17" spans="1:6" x14ac:dyDescent="0.35">
      <c r="A17" s="55" t="s">
        <v>517</v>
      </c>
      <c r="B17" s="120"/>
      <c r="C17" s="120"/>
      <c r="D17" s="120"/>
      <c r="E17" s="120"/>
      <c r="F17" s="120"/>
    </row>
    <row r="18" spans="1:6" x14ac:dyDescent="0.35">
      <c r="A18" s="109" t="s">
        <v>519</v>
      </c>
      <c r="B18" s="120"/>
      <c r="C18" s="120"/>
      <c r="D18" s="120"/>
      <c r="E18" s="120"/>
      <c r="F18" s="120"/>
    </row>
    <row r="19" spans="1:6" x14ac:dyDescent="0.35">
      <c r="A19" s="109" t="s">
        <v>520</v>
      </c>
      <c r="B19" s="120"/>
      <c r="C19" s="120"/>
      <c r="D19" s="120"/>
      <c r="E19" s="120"/>
      <c r="F19" s="120"/>
    </row>
    <row r="20" spans="1:6" x14ac:dyDescent="0.35">
      <c r="A20" s="109" t="s">
        <v>521</v>
      </c>
      <c r="B20" s="121"/>
      <c r="C20" s="121"/>
      <c r="D20" s="121"/>
      <c r="E20" s="121"/>
      <c r="F20" s="121"/>
    </row>
    <row r="21" spans="1:6" x14ac:dyDescent="0.35">
      <c r="A21" s="109" t="s">
        <v>522</v>
      </c>
      <c r="B21" s="121"/>
      <c r="C21" s="121"/>
      <c r="D21" s="121"/>
      <c r="E21" s="121"/>
      <c r="F21" s="121"/>
    </row>
    <row r="22" spans="1:6" x14ac:dyDescent="0.35">
      <c r="A22" s="109" t="s">
        <v>523</v>
      </c>
      <c r="B22" s="121"/>
      <c r="C22" s="121"/>
      <c r="D22" s="121"/>
      <c r="E22" s="121"/>
      <c r="F22" s="121"/>
    </row>
    <row r="23" spans="1:6" x14ac:dyDescent="0.35">
      <c r="A23" s="109" t="s">
        <v>524</v>
      </c>
      <c r="B23" s="121"/>
      <c r="C23" s="121"/>
      <c r="D23" s="121"/>
      <c r="E23" s="121"/>
      <c r="F23" s="121"/>
    </row>
    <row r="24" spans="1:6" x14ac:dyDescent="0.35">
      <c r="A24" s="109" t="s">
        <v>525</v>
      </c>
      <c r="B24" s="113"/>
      <c r="C24" s="113"/>
      <c r="D24" s="113"/>
      <c r="E24" s="113"/>
      <c r="F24" s="113"/>
    </row>
    <row r="25" spans="1:6" x14ac:dyDescent="0.35">
      <c r="A25" s="109" t="s">
        <v>526</v>
      </c>
      <c r="B25" s="113"/>
      <c r="C25" s="113"/>
      <c r="D25" s="113"/>
      <c r="E25" s="113"/>
      <c r="F25" s="113"/>
    </row>
    <row r="26" spans="1:6" x14ac:dyDescent="0.35">
      <c r="A26" s="110"/>
      <c r="B26" s="114"/>
      <c r="C26" s="114"/>
      <c r="D26" s="114"/>
      <c r="E26" s="114"/>
      <c r="F26" s="114"/>
    </row>
    <row r="27" spans="1:6" ht="14.5" customHeight="1" x14ac:dyDescent="0.35">
      <c r="A27" s="115" t="s">
        <v>527</v>
      </c>
      <c r="B27" s="112"/>
      <c r="C27" s="112"/>
      <c r="D27" s="112"/>
      <c r="E27" s="112"/>
      <c r="F27" s="112"/>
    </row>
    <row r="28" spans="1:6" x14ac:dyDescent="0.35">
      <c r="A28" s="109" t="s">
        <v>528</v>
      </c>
      <c r="B28" s="73"/>
      <c r="C28" s="73"/>
      <c r="D28" s="73"/>
      <c r="E28" s="73"/>
      <c r="F28" s="73"/>
    </row>
    <row r="29" spans="1:6" x14ac:dyDescent="0.35">
      <c r="A29" s="105"/>
      <c r="B29" s="46"/>
      <c r="C29" s="46"/>
      <c r="D29" s="46"/>
      <c r="E29" s="46"/>
      <c r="F29" s="46"/>
    </row>
    <row r="30" spans="1:6" x14ac:dyDescent="0.35">
      <c r="A30" s="116" t="s">
        <v>529</v>
      </c>
      <c r="B30" s="46"/>
      <c r="C30" s="46"/>
      <c r="D30" s="46"/>
      <c r="E30" s="46"/>
      <c r="F30" s="46"/>
    </row>
    <row r="31" spans="1:6" x14ac:dyDescent="0.35">
      <c r="A31" s="117" t="s">
        <v>514</v>
      </c>
      <c r="B31" s="73"/>
      <c r="C31" s="73"/>
      <c r="D31" s="73"/>
      <c r="E31" s="73"/>
      <c r="F31" s="73"/>
    </row>
    <row r="32" spans="1:6" x14ac:dyDescent="0.35">
      <c r="A32" s="117" t="s">
        <v>518</v>
      </c>
      <c r="B32" s="73"/>
      <c r="C32" s="73"/>
      <c r="D32" s="73"/>
      <c r="E32" s="73"/>
      <c r="F32" s="73"/>
    </row>
    <row r="33" spans="1:6" x14ac:dyDescent="0.35">
      <c r="A33" s="117" t="s">
        <v>530</v>
      </c>
      <c r="B33" s="73"/>
      <c r="C33" s="73"/>
      <c r="D33" s="73"/>
      <c r="E33" s="73"/>
      <c r="F33" s="73"/>
    </row>
    <row r="34" spans="1:6" x14ac:dyDescent="0.35">
      <c r="A34" s="105"/>
      <c r="B34" s="46"/>
      <c r="C34" s="46"/>
      <c r="D34" s="46"/>
      <c r="E34" s="46"/>
      <c r="F34" s="46"/>
    </row>
    <row r="35" spans="1:6" x14ac:dyDescent="0.35">
      <c r="A35" s="116" t="s">
        <v>531</v>
      </c>
      <c r="B35" s="46"/>
      <c r="C35" s="46"/>
      <c r="D35" s="46"/>
      <c r="E35" s="46"/>
      <c r="F35" s="46"/>
    </row>
    <row r="36" spans="1:6" x14ac:dyDescent="0.35">
      <c r="A36" s="117" t="s">
        <v>532</v>
      </c>
      <c r="B36" s="46"/>
      <c r="C36" s="46"/>
      <c r="D36" s="46"/>
      <c r="E36" s="46"/>
      <c r="F36" s="46"/>
    </row>
    <row r="37" spans="1:6" x14ac:dyDescent="0.35">
      <c r="A37" s="117" t="s">
        <v>533</v>
      </c>
      <c r="B37" s="46"/>
      <c r="C37" s="46"/>
      <c r="D37" s="46"/>
      <c r="E37" s="46"/>
      <c r="F37" s="46"/>
    </row>
    <row r="38" spans="1:6" x14ac:dyDescent="0.35">
      <c r="A38" s="117" t="s">
        <v>534</v>
      </c>
      <c r="B38" s="46"/>
      <c r="C38" s="46"/>
      <c r="D38" s="46"/>
      <c r="E38" s="46"/>
      <c r="F38" s="46"/>
    </row>
    <row r="39" spans="1:6" x14ac:dyDescent="0.35">
      <c r="A39" s="105"/>
      <c r="B39" s="46"/>
      <c r="C39" s="46"/>
      <c r="D39" s="46"/>
      <c r="E39" s="46"/>
      <c r="F39" s="46"/>
    </row>
    <row r="40" spans="1:6" x14ac:dyDescent="0.35">
      <c r="A40" s="116" t="s">
        <v>535</v>
      </c>
      <c r="B40" s="46"/>
      <c r="C40" s="46"/>
      <c r="D40" s="46"/>
      <c r="E40" s="46"/>
      <c r="F40" s="46"/>
    </row>
    <row r="41" spans="1:6" x14ac:dyDescent="0.35">
      <c r="A41" s="105"/>
      <c r="B41" s="46"/>
      <c r="C41" s="46"/>
      <c r="D41" s="46"/>
      <c r="E41" s="46"/>
      <c r="F41" s="46"/>
    </row>
    <row r="42" spans="1:6" x14ac:dyDescent="0.35">
      <c r="A42" s="116" t="s">
        <v>536</v>
      </c>
      <c r="B42" s="46"/>
      <c r="C42" s="46"/>
      <c r="D42" s="46"/>
      <c r="E42" s="46"/>
      <c r="F42" s="46"/>
    </row>
    <row r="43" spans="1:6" x14ac:dyDescent="0.35">
      <c r="A43" s="117" t="s">
        <v>537</v>
      </c>
      <c r="B43" s="73"/>
      <c r="C43" s="73"/>
      <c r="D43" s="73"/>
      <c r="E43" s="73"/>
      <c r="F43" s="73"/>
    </row>
    <row r="44" spans="1:6" x14ac:dyDescent="0.35">
      <c r="A44" s="117" t="s">
        <v>538</v>
      </c>
      <c r="B44" s="73"/>
      <c r="C44" s="73"/>
      <c r="D44" s="73"/>
      <c r="E44" s="73"/>
      <c r="F44" s="73"/>
    </row>
    <row r="45" spans="1:6" x14ac:dyDescent="0.35">
      <c r="A45" s="117" t="s">
        <v>539</v>
      </c>
      <c r="B45" s="73"/>
      <c r="C45" s="73"/>
      <c r="D45" s="73"/>
      <c r="E45" s="73"/>
      <c r="F45" s="73"/>
    </row>
    <row r="46" spans="1:6" x14ac:dyDescent="0.35">
      <c r="A46" s="105"/>
      <c r="B46" s="46"/>
      <c r="C46" s="46"/>
      <c r="D46" s="46"/>
      <c r="E46" s="46"/>
      <c r="F46" s="46"/>
    </row>
    <row r="47" spans="1:6" ht="29" x14ac:dyDescent="0.35">
      <c r="A47" s="116" t="s">
        <v>540</v>
      </c>
      <c r="B47" s="46"/>
      <c r="C47" s="46"/>
      <c r="D47" s="46"/>
      <c r="E47" s="46"/>
      <c r="F47" s="46"/>
    </row>
    <row r="48" spans="1:6" x14ac:dyDescent="0.35">
      <c r="A48" s="117" t="s">
        <v>538</v>
      </c>
      <c r="B48" s="73"/>
      <c r="C48" s="73"/>
      <c r="D48" s="73"/>
      <c r="E48" s="73"/>
      <c r="F48" s="73"/>
    </row>
    <row r="49" spans="1:6" x14ac:dyDescent="0.35">
      <c r="A49" s="117" t="s">
        <v>539</v>
      </c>
      <c r="B49" s="73"/>
      <c r="C49" s="73"/>
      <c r="D49" s="73"/>
      <c r="E49" s="73"/>
      <c r="F49" s="73"/>
    </row>
    <row r="50" spans="1:6" x14ac:dyDescent="0.35">
      <c r="A50" s="105"/>
      <c r="B50" s="46"/>
      <c r="C50" s="46"/>
      <c r="D50" s="46"/>
      <c r="E50" s="46"/>
      <c r="F50" s="46"/>
    </row>
    <row r="51" spans="1:6" x14ac:dyDescent="0.35">
      <c r="A51" s="116" t="s">
        <v>541</v>
      </c>
      <c r="B51" s="46"/>
      <c r="C51" s="46"/>
      <c r="D51" s="46"/>
      <c r="E51" s="46"/>
      <c r="F51" s="46"/>
    </row>
    <row r="52" spans="1:6" x14ac:dyDescent="0.35">
      <c r="A52" s="117" t="s">
        <v>538</v>
      </c>
      <c r="B52" s="73"/>
      <c r="C52" s="73"/>
      <c r="D52" s="73"/>
      <c r="E52" s="73"/>
      <c r="F52" s="73"/>
    </row>
    <row r="53" spans="1:6" x14ac:dyDescent="0.35">
      <c r="A53" s="117" t="s">
        <v>539</v>
      </c>
      <c r="B53" s="73"/>
      <c r="C53" s="73"/>
      <c r="D53" s="73"/>
      <c r="E53" s="73"/>
      <c r="F53" s="73"/>
    </row>
    <row r="54" spans="1:6" x14ac:dyDescent="0.35">
      <c r="A54" s="117" t="s">
        <v>542</v>
      </c>
      <c r="B54" s="73"/>
      <c r="C54" s="73"/>
      <c r="D54" s="73"/>
      <c r="E54" s="73"/>
      <c r="F54" s="73"/>
    </row>
    <row r="55" spans="1:6" x14ac:dyDescent="0.35">
      <c r="A55" s="105"/>
      <c r="B55" s="46"/>
      <c r="C55" s="46"/>
      <c r="D55" s="46"/>
      <c r="E55" s="46"/>
      <c r="F55" s="46"/>
    </row>
    <row r="56" spans="1:6" x14ac:dyDescent="0.35">
      <c r="A56" s="116" t="s">
        <v>543</v>
      </c>
      <c r="B56" s="46"/>
      <c r="C56" s="46"/>
      <c r="D56" s="46"/>
      <c r="E56" s="46"/>
      <c r="F56" s="46"/>
    </row>
    <row r="57" spans="1:6" x14ac:dyDescent="0.35">
      <c r="A57" s="117" t="s">
        <v>538</v>
      </c>
      <c r="B57" s="73"/>
      <c r="C57" s="73"/>
      <c r="D57" s="73"/>
      <c r="E57" s="73"/>
      <c r="F57" s="73"/>
    </row>
    <row r="58" spans="1:6" x14ac:dyDescent="0.35">
      <c r="A58" s="117" t="s">
        <v>539</v>
      </c>
      <c r="B58" s="73"/>
      <c r="C58" s="73"/>
      <c r="D58" s="73"/>
      <c r="E58" s="73"/>
      <c r="F58" s="73"/>
    </row>
    <row r="59" spans="1:6" x14ac:dyDescent="0.35">
      <c r="A59" s="105"/>
      <c r="B59" s="46"/>
      <c r="C59" s="46"/>
      <c r="D59" s="46"/>
      <c r="E59" s="46"/>
      <c r="F59" s="46"/>
    </row>
    <row r="60" spans="1:6" x14ac:dyDescent="0.35">
      <c r="A60" s="116" t="s">
        <v>544</v>
      </c>
      <c r="B60" s="46"/>
      <c r="C60" s="46"/>
      <c r="D60" s="46"/>
      <c r="E60" s="46"/>
      <c r="F60" s="46"/>
    </row>
    <row r="61" spans="1:6" x14ac:dyDescent="0.35">
      <c r="A61" s="117" t="s">
        <v>545</v>
      </c>
      <c r="B61" s="104"/>
      <c r="C61" s="104"/>
      <c r="D61" s="104"/>
      <c r="E61" s="104"/>
      <c r="F61" s="104"/>
    </row>
    <row r="62" spans="1:6" x14ac:dyDescent="0.35">
      <c r="A62" s="117" t="s">
        <v>546</v>
      </c>
      <c r="B62" s="122"/>
      <c r="C62" s="122"/>
      <c r="D62" s="122"/>
      <c r="E62" s="122"/>
      <c r="F62" s="122"/>
    </row>
    <row r="63" spans="1:6" x14ac:dyDescent="0.35">
      <c r="A63" s="105"/>
      <c r="B63" s="104"/>
      <c r="C63" s="104"/>
      <c r="D63" s="104"/>
      <c r="E63" s="104"/>
      <c r="F63" s="104"/>
    </row>
    <row r="64" spans="1:6" x14ac:dyDescent="0.35">
      <c r="A64" s="116" t="s">
        <v>547</v>
      </c>
      <c r="B64" s="104"/>
      <c r="C64" s="104"/>
      <c r="D64" s="104"/>
      <c r="E64" s="104"/>
      <c r="F64" s="104"/>
    </row>
    <row r="65" spans="1:6" x14ac:dyDescent="0.35">
      <c r="A65" s="117" t="s">
        <v>548</v>
      </c>
      <c r="B65" s="104"/>
      <c r="C65" s="104"/>
      <c r="D65" s="104"/>
      <c r="E65" s="104"/>
      <c r="F65" s="104"/>
    </row>
    <row r="66" spans="1:6" x14ac:dyDescent="0.35">
      <c r="A66" s="117" t="s">
        <v>549</v>
      </c>
      <c r="B66" s="105"/>
      <c r="C66" s="46"/>
      <c r="D66" s="105"/>
      <c r="E66" s="105"/>
      <c r="F66" s="105"/>
    </row>
    <row r="67" spans="1:6" x14ac:dyDescent="0.35">
      <c r="A67" s="47"/>
      <c r="B67" s="47"/>
      <c r="C67" s="47"/>
      <c r="D67" s="47"/>
      <c r="E67" s="47"/>
      <c r="F67" s="4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C25" sqref="C25"/>
    </sheetView>
  </sheetViews>
  <sheetFormatPr baseColWidth="10" defaultColWidth="11" defaultRowHeight="14.5" x14ac:dyDescent="0.35"/>
  <cols>
    <col min="1" max="1" width="58" bestFit="1" customWidth="1"/>
    <col min="2" max="2" width="23.1796875" customWidth="1"/>
    <col min="3" max="4" width="15.7265625" customWidth="1"/>
    <col min="5" max="5" width="19" customWidth="1"/>
    <col min="6" max="6" width="20.7265625" customWidth="1"/>
    <col min="7" max="7" width="15.7265625" customWidth="1"/>
    <col min="8" max="8" width="22.26953125" customWidth="1"/>
  </cols>
  <sheetData>
    <row r="1" spans="1:8" x14ac:dyDescent="0.35">
      <c r="A1" s="142" t="s">
        <v>123</v>
      </c>
      <c r="B1" s="135"/>
      <c r="C1" s="135"/>
      <c r="D1" s="135"/>
      <c r="E1" s="135"/>
      <c r="F1" s="135"/>
      <c r="G1" s="135"/>
      <c r="H1" s="143"/>
    </row>
    <row r="2" spans="1:8" x14ac:dyDescent="0.35">
      <c r="A2" s="136" t="str">
        <f>'Formato 1'!A2</f>
        <v>PROCURADURIA AUXILIAR DE PROTECCION DE NIÑAS, NIÑOS Y ADOLESCENTES DEL MUNICIPIO DE LEON, GUANAJUATO</v>
      </c>
      <c r="B2" s="137"/>
      <c r="C2" s="137"/>
      <c r="D2" s="137"/>
      <c r="E2" s="137"/>
      <c r="F2" s="137"/>
      <c r="G2" s="137"/>
      <c r="H2" s="138"/>
    </row>
    <row r="3" spans="1:8" ht="15" customHeight="1" x14ac:dyDescent="0.35">
      <c r="A3" s="139" t="s">
        <v>124</v>
      </c>
      <c r="B3" s="140"/>
      <c r="C3" s="140"/>
      <c r="D3" s="140"/>
      <c r="E3" s="140"/>
      <c r="F3" s="140"/>
      <c r="G3" s="140"/>
      <c r="H3" s="141"/>
    </row>
    <row r="4" spans="1:8" ht="15" customHeight="1" x14ac:dyDescent="0.35">
      <c r="A4" s="139" t="s">
        <v>552</v>
      </c>
      <c r="B4" s="140"/>
      <c r="C4" s="140"/>
      <c r="D4" s="140"/>
      <c r="E4" s="140"/>
      <c r="F4" s="140"/>
      <c r="G4" s="140"/>
      <c r="H4" s="141"/>
    </row>
    <row r="5" spans="1:8" x14ac:dyDescent="0.35">
      <c r="A5" s="144" t="s">
        <v>2</v>
      </c>
      <c r="B5" s="145"/>
      <c r="C5" s="145"/>
      <c r="D5" s="145"/>
      <c r="E5" s="145"/>
      <c r="F5" s="145"/>
      <c r="G5" s="145"/>
      <c r="H5" s="146"/>
    </row>
    <row r="6" spans="1:8" ht="41.5" customHeight="1" x14ac:dyDescent="0.3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35">
      <c r="A7" s="84"/>
      <c r="B7" s="85"/>
      <c r="C7" s="85"/>
      <c r="D7" s="85"/>
      <c r="E7" s="85"/>
      <c r="F7" s="85"/>
      <c r="G7" s="85"/>
      <c r="H7" s="85"/>
    </row>
    <row r="8" spans="1:8" x14ac:dyDescent="0.3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35">
      <c r="A9" s="86" t="s">
        <v>133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</row>
    <row r="10" spans="1:8" ht="17.25" customHeight="1" x14ac:dyDescent="0.35">
      <c r="A10" s="87" t="s">
        <v>134</v>
      </c>
      <c r="B10" s="88">
        <v>0</v>
      </c>
      <c r="C10" s="40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</row>
    <row r="11" spans="1:8" x14ac:dyDescent="0.35">
      <c r="A11" s="87" t="s">
        <v>135</v>
      </c>
      <c r="B11" s="88">
        <v>0</v>
      </c>
      <c r="C11" s="40">
        <v>0</v>
      </c>
      <c r="D11" s="88">
        <v>0</v>
      </c>
      <c r="E11" s="88">
        <v>0</v>
      </c>
      <c r="F11" s="88">
        <v>0</v>
      </c>
      <c r="G11" s="40">
        <v>0</v>
      </c>
      <c r="H11" s="40">
        <v>0</v>
      </c>
    </row>
    <row r="12" spans="1:8" ht="16.5" customHeight="1" x14ac:dyDescent="0.35">
      <c r="A12" s="87" t="s">
        <v>136</v>
      </c>
      <c r="B12" s="88">
        <v>0</v>
      </c>
      <c r="C12" s="40">
        <v>0</v>
      </c>
      <c r="D12" s="88">
        <v>0</v>
      </c>
      <c r="E12" s="88">
        <v>0</v>
      </c>
      <c r="F12" s="88">
        <v>0</v>
      </c>
      <c r="G12" s="40">
        <v>0</v>
      </c>
      <c r="H12" s="40">
        <v>0</v>
      </c>
    </row>
    <row r="13" spans="1:8" x14ac:dyDescent="0.35">
      <c r="A13" s="86" t="s">
        <v>137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</row>
    <row r="14" spans="1:8" x14ac:dyDescent="0.35">
      <c r="A14" s="87" t="s">
        <v>138</v>
      </c>
      <c r="B14" s="88">
        <v>0</v>
      </c>
      <c r="C14" s="40">
        <v>0</v>
      </c>
      <c r="D14" s="88">
        <v>0</v>
      </c>
      <c r="E14" s="88">
        <v>0</v>
      </c>
      <c r="F14" s="88">
        <v>0</v>
      </c>
      <c r="G14" s="40">
        <v>0</v>
      </c>
      <c r="H14" s="40">
        <v>0</v>
      </c>
    </row>
    <row r="15" spans="1:8" ht="15" customHeight="1" x14ac:dyDescent="0.35">
      <c r="A15" s="87" t="s">
        <v>139</v>
      </c>
      <c r="B15" s="88">
        <v>0</v>
      </c>
      <c r="C15" s="40">
        <v>0</v>
      </c>
      <c r="D15" s="88">
        <v>0</v>
      </c>
      <c r="E15" s="88">
        <v>0</v>
      </c>
      <c r="F15" s="88">
        <v>0</v>
      </c>
      <c r="G15" s="40">
        <v>0</v>
      </c>
      <c r="H15" s="40">
        <v>0</v>
      </c>
    </row>
    <row r="16" spans="1:8" x14ac:dyDescent="0.35">
      <c r="A16" s="87" t="s">
        <v>140</v>
      </c>
      <c r="B16" s="88">
        <v>0</v>
      </c>
      <c r="C16" s="40">
        <v>0</v>
      </c>
      <c r="D16" s="88">
        <v>0</v>
      </c>
      <c r="E16" s="88">
        <v>0</v>
      </c>
      <c r="F16" s="88">
        <v>0</v>
      </c>
      <c r="G16" s="40">
        <v>0</v>
      </c>
      <c r="H16" s="40">
        <v>0</v>
      </c>
    </row>
    <row r="17" spans="1:8" x14ac:dyDescent="0.35">
      <c r="A17" s="89"/>
      <c r="B17" s="73"/>
      <c r="C17" s="73"/>
      <c r="D17" s="73"/>
      <c r="E17" s="73"/>
      <c r="F17" s="73"/>
      <c r="G17" s="73"/>
      <c r="H17" s="73"/>
    </row>
    <row r="18" spans="1:8" x14ac:dyDescent="0.35">
      <c r="A18" s="8" t="s">
        <v>141</v>
      </c>
      <c r="B18" s="4">
        <v>954034.83</v>
      </c>
      <c r="C18" s="90"/>
      <c r="D18" s="90"/>
      <c r="E18" s="90"/>
      <c r="F18" s="4">
        <v>376587.01</v>
      </c>
      <c r="G18" s="90"/>
      <c r="H18" s="90"/>
    </row>
    <row r="19" spans="1:8" ht="16.5" customHeight="1" x14ac:dyDescent="0.35">
      <c r="A19" s="89"/>
      <c r="B19" s="73"/>
      <c r="C19" s="73"/>
      <c r="D19" s="73"/>
      <c r="E19" s="73"/>
      <c r="F19" s="73"/>
      <c r="G19" s="73"/>
      <c r="H19" s="73"/>
    </row>
    <row r="20" spans="1:8" ht="14.5" customHeight="1" x14ac:dyDescent="0.35">
      <c r="A20" s="8" t="s">
        <v>142</v>
      </c>
      <c r="B20" s="4">
        <f>+B18+B8</f>
        <v>954034.83</v>
      </c>
      <c r="C20" s="4">
        <f>+C18+C8</f>
        <v>0</v>
      </c>
      <c r="D20" s="4">
        <f>+D18+D8</f>
        <v>0</v>
      </c>
      <c r="E20" s="4">
        <f>+E18+E8</f>
        <v>0</v>
      </c>
      <c r="F20" s="4">
        <f>+F18+F8</f>
        <v>376587.01</v>
      </c>
      <c r="G20" s="4">
        <v>0</v>
      </c>
      <c r="H20" s="4">
        <v>0</v>
      </c>
    </row>
    <row r="21" spans="1:8" ht="16.5" customHeight="1" x14ac:dyDescent="0.35">
      <c r="A21" s="89"/>
      <c r="B21" s="42"/>
      <c r="C21" s="42"/>
      <c r="D21" s="42"/>
      <c r="E21" s="42"/>
      <c r="F21" s="42"/>
      <c r="G21" s="42"/>
      <c r="H21" s="42"/>
    </row>
    <row r="22" spans="1:8" ht="16.5" customHeight="1" x14ac:dyDescent="0.3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35">
      <c r="A23" s="91" t="s">
        <v>144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</row>
    <row r="24" spans="1:8" ht="15" customHeight="1" x14ac:dyDescent="0.35">
      <c r="A24" s="91" t="s">
        <v>145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</row>
    <row r="25" spans="1:8" x14ac:dyDescent="0.35">
      <c r="A25" s="91" t="s">
        <v>146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</row>
    <row r="26" spans="1:8" ht="16.5" customHeight="1" x14ac:dyDescent="0.35">
      <c r="A26" s="9"/>
      <c r="B26" s="42"/>
      <c r="C26" s="42"/>
      <c r="D26" s="42"/>
      <c r="E26" s="42"/>
      <c r="F26" s="42"/>
      <c r="G26" s="42"/>
      <c r="H26" s="42"/>
    </row>
    <row r="27" spans="1:8" ht="16.5" customHeight="1" x14ac:dyDescent="0.3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35">
      <c r="A28" s="91" t="s">
        <v>148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</row>
    <row r="29" spans="1:8" ht="15" customHeight="1" x14ac:dyDescent="0.35">
      <c r="A29" s="91" t="s">
        <v>149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8" ht="15.75" customHeight="1" x14ac:dyDescent="0.35">
      <c r="A30" s="91" t="s">
        <v>150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8" ht="15" customHeight="1" x14ac:dyDescent="0.35">
      <c r="A31" s="10" t="s">
        <v>151</v>
      </c>
      <c r="B31" s="47"/>
      <c r="C31" s="47"/>
      <c r="D31" s="47"/>
      <c r="E31" s="47"/>
      <c r="F31" s="47"/>
      <c r="G31" s="47"/>
      <c r="H31" s="47"/>
    </row>
    <row r="32" spans="1:8" x14ac:dyDescent="0.35">
      <c r="A32" s="53"/>
    </row>
    <row r="33" spans="1:8" ht="14.5" customHeight="1" x14ac:dyDescent="0.35">
      <c r="A33" s="147" t="s">
        <v>152</v>
      </c>
      <c r="B33" s="147"/>
      <c r="C33" s="147"/>
      <c r="D33" s="147"/>
      <c r="E33" s="147"/>
      <c r="F33" s="147"/>
      <c r="G33" s="147"/>
      <c r="H33" s="147"/>
    </row>
    <row r="34" spans="1:8" ht="14.5" customHeight="1" x14ac:dyDescent="0.35">
      <c r="A34" s="147"/>
      <c r="B34" s="147"/>
      <c r="C34" s="147"/>
      <c r="D34" s="147"/>
      <c r="E34" s="147"/>
      <c r="F34" s="147"/>
      <c r="G34" s="147"/>
      <c r="H34" s="147"/>
    </row>
    <row r="35" spans="1:8" ht="14.5" customHeight="1" x14ac:dyDescent="0.35">
      <c r="A35" s="147"/>
      <c r="B35" s="147"/>
      <c r="C35" s="147"/>
      <c r="D35" s="147"/>
      <c r="E35" s="147"/>
      <c r="F35" s="147"/>
      <c r="G35" s="147"/>
      <c r="H35" s="147"/>
    </row>
    <row r="36" spans="1:8" ht="14.5" customHeight="1" x14ac:dyDescent="0.35">
      <c r="A36" s="147"/>
      <c r="B36" s="147"/>
      <c r="C36" s="147"/>
      <c r="D36" s="147"/>
      <c r="E36" s="147"/>
      <c r="F36" s="147"/>
      <c r="G36" s="147"/>
      <c r="H36" s="147"/>
    </row>
    <row r="37" spans="1:8" ht="14.5" customHeight="1" x14ac:dyDescent="0.35">
      <c r="A37" s="147"/>
      <c r="B37" s="147"/>
      <c r="C37" s="147"/>
      <c r="D37" s="147"/>
      <c r="E37" s="147"/>
      <c r="F37" s="147"/>
      <c r="G37" s="147"/>
      <c r="H37" s="147"/>
    </row>
    <row r="38" spans="1:8" x14ac:dyDescent="0.35">
      <c r="A38" s="53"/>
    </row>
    <row r="39" spans="1:8" ht="29" x14ac:dyDescent="0.3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35">
      <c r="A40" s="38"/>
      <c r="B40" s="46"/>
      <c r="C40" s="46"/>
      <c r="D40" s="46"/>
      <c r="E40" s="46"/>
      <c r="F40" s="46"/>
    </row>
    <row r="41" spans="1:8" x14ac:dyDescent="0.3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35">
      <c r="A42" s="91" t="s">
        <v>160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56"/>
    </row>
    <row r="43" spans="1:8" x14ac:dyDescent="0.35">
      <c r="A43" s="91" t="s">
        <v>161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56"/>
    </row>
    <row r="44" spans="1:8" x14ac:dyDescent="0.35">
      <c r="A44" s="91" t="s">
        <v>162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56"/>
    </row>
    <row r="45" spans="1:8" x14ac:dyDescent="0.35">
      <c r="A45" s="11" t="s">
        <v>151</v>
      </c>
      <c r="B45" s="47"/>
      <c r="C45" s="47"/>
      <c r="D45" s="47"/>
      <c r="E45" s="47"/>
      <c r="F45" s="47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C8:C22 G11:H21 B17:B30 D17:F21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G7" sqref="G7"/>
    </sheetView>
  </sheetViews>
  <sheetFormatPr baseColWidth="10" defaultColWidth="11" defaultRowHeight="14.5" x14ac:dyDescent="0.35"/>
  <cols>
    <col min="1" max="1" width="59.81640625" customWidth="1"/>
    <col min="2" max="2" width="26" customWidth="1"/>
    <col min="3" max="3" width="28.7265625" customWidth="1"/>
    <col min="4" max="6" width="14.26953125" customWidth="1"/>
    <col min="7" max="7" width="17.1796875" customWidth="1"/>
    <col min="8" max="8" width="20.54296875" customWidth="1"/>
    <col min="9" max="11" width="24.453125" customWidth="1"/>
    <col min="12" max="12" width="4.26953125" customWidth="1"/>
  </cols>
  <sheetData>
    <row r="1" spans="1:11" x14ac:dyDescent="0.35">
      <c r="A1" s="142" t="s">
        <v>163</v>
      </c>
      <c r="B1" s="135"/>
      <c r="C1" s="135"/>
      <c r="D1" s="135"/>
      <c r="E1" s="135"/>
      <c r="F1" s="135"/>
      <c r="G1" s="135"/>
      <c r="H1" s="135"/>
      <c r="I1" s="135"/>
      <c r="J1" s="135"/>
      <c r="K1" s="143"/>
    </row>
    <row r="2" spans="1:11" ht="14.5" customHeight="1" x14ac:dyDescent="0.35">
      <c r="A2" s="136" t="str">
        <f>'Formato 1'!A2</f>
        <v>PROCURADURIA AUXILIAR DE PROTECCION DE NIÑAS, NIÑOS Y ADOLESCENTES DEL MUNICIPIO DE LEON, GUANAJUATO</v>
      </c>
      <c r="B2" s="137"/>
      <c r="C2" s="137"/>
      <c r="D2" s="137"/>
      <c r="E2" s="137"/>
      <c r="F2" s="137"/>
      <c r="G2" s="137"/>
      <c r="H2" s="137"/>
      <c r="I2" s="137"/>
      <c r="J2" s="137"/>
      <c r="K2" s="138"/>
    </row>
    <row r="3" spans="1:11" x14ac:dyDescent="0.35">
      <c r="A3" s="139" t="s">
        <v>164</v>
      </c>
      <c r="B3" s="140"/>
      <c r="C3" s="140"/>
      <c r="D3" s="140"/>
      <c r="E3" s="140"/>
      <c r="F3" s="140"/>
      <c r="G3" s="140"/>
      <c r="H3" s="140"/>
      <c r="I3" s="140"/>
      <c r="J3" s="140"/>
      <c r="K3" s="141"/>
    </row>
    <row r="4" spans="1:11" x14ac:dyDescent="0.35">
      <c r="A4" s="139" t="str">
        <f>'Formato 2'!A4</f>
        <v>Del 1 de enero al 30 de Junio de 2026</v>
      </c>
      <c r="B4" s="140"/>
      <c r="C4" s="140"/>
      <c r="D4" s="140"/>
      <c r="E4" s="140"/>
      <c r="F4" s="140"/>
      <c r="G4" s="140"/>
      <c r="H4" s="140"/>
      <c r="I4" s="140"/>
      <c r="J4" s="140"/>
      <c r="K4" s="141"/>
    </row>
    <row r="5" spans="1:11" x14ac:dyDescent="0.35">
      <c r="A5" s="144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6"/>
    </row>
    <row r="6" spans="1:11" ht="72.75" customHeight="1" x14ac:dyDescent="0.3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35">
      <c r="A7" s="43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35">
      <c r="A8" s="2" t="s">
        <v>176</v>
      </c>
      <c r="B8" s="81"/>
      <c r="C8" s="81"/>
      <c r="D8" s="81"/>
      <c r="E8" s="4">
        <v>0</v>
      </c>
      <c r="F8" s="81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35">
      <c r="A9" s="82" t="s">
        <v>177</v>
      </c>
      <c r="B9" s="83"/>
      <c r="C9" s="83"/>
      <c r="D9" s="83"/>
      <c r="E9" s="40">
        <v>0</v>
      </c>
      <c r="F9" s="52"/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x14ac:dyDescent="0.35">
      <c r="A10" s="82" t="s">
        <v>178</v>
      </c>
      <c r="B10" s="83"/>
      <c r="C10" s="83"/>
      <c r="D10" s="83"/>
      <c r="E10" s="40">
        <v>0</v>
      </c>
      <c r="F10" s="52"/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x14ac:dyDescent="0.35">
      <c r="A11" s="82" t="s">
        <v>179</v>
      </c>
      <c r="B11" s="83"/>
      <c r="C11" s="83"/>
      <c r="D11" s="83"/>
      <c r="E11" s="40">
        <v>0</v>
      </c>
      <c r="F11" s="52"/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x14ac:dyDescent="0.35">
      <c r="A12" s="82" t="s">
        <v>180</v>
      </c>
      <c r="B12" s="83"/>
      <c r="C12" s="83"/>
      <c r="D12" s="83"/>
      <c r="E12" s="40">
        <v>0</v>
      </c>
      <c r="F12" s="52"/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x14ac:dyDescent="0.35">
      <c r="A13" s="103" t="s">
        <v>151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35">
      <c r="A14" s="2" t="s">
        <v>181</v>
      </c>
      <c r="B14" s="81"/>
      <c r="C14" s="81"/>
      <c r="D14" s="81"/>
      <c r="E14" s="4">
        <v>0</v>
      </c>
      <c r="F14" s="81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35">
      <c r="A15" s="82" t="s">
        <v>182</v>
      </c>
      <c r="B15" s="83"/>
      <c r="C15" s="83"/>
      <c r="D15" s="83"/>
      <c r="E15" s="40">
        <v>0</v>
      </c>
      <c r="F15" s="52"/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x14ac:dyDescent="0.35">
      <c r="A16" s="82" t="s">
        <v>183</v>
      </c>
      <c r="B16" s="83"/>
      <c r="C16" s="83"/>
      <c r="D16" s="83"/>
      <c r="E16" s="40">
        <v>0</v>
      </c>
      <c r="F16" s="52"/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x14ac:dyDescent="0.35">
      <c r="A17" s="82" t="s">
        <v>184</v>
      </c>
      <c r="B17" s="83"/>
      <c r="C17" s="83"/>
      <c r="D17" s="83"/>
      <c r="E17" s="40">
        <v>0</v>
      </c>
      <c r="F17" s="52"/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x14ac:dyDescent="0.35">
      <c r="A18" s="82" t="s">
        <v>185</v>
      </c>
      <c r="B18" s="83"/>
      <c r="C18" s="83"/>
      <c r="D18" s="83"/>
      <c r="E18" s="40">
        <v>0</v>
      </c>
      <c r="F18" s="52"/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x14ac:dyDescent="0.35">
      <c r="A19" s="103" t="s">
        <v>151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35">
      <c r="A20" s="2" t="s">
        <v>186</v>
      </c>
      <c r="B20" s="81"/>
      <c r="C20" s="81"/>
      <c r="D20" s="81"/>
      <c r="E20" s="4">
        <v>0</v>
      </c>
      <c r="F20" s="81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3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opLeftCell="A35" zoomScale="75" zoomScaleNormal="75" workbookViewId="0">
      <selection activeCell="C84" sqref="C84"/>
    </sheetView>
  </sheetViews>
  <sheetFormatPr baseColWidth="10" defaultColWidth="11" defaultRowHeight="14.5" x14ac:dyDescent="0.35"/>
  <cols>
    <col min="1" max="1" width="102.453125" customWidth="1"/>
    <col min="2" max="2" width="21.1796875" bestFit="1" customWidth="1"/>
    <col min="3" max="3" width="22.54296875" bestFit="1" customWidth="1"/>
    <col min="4" max="4" width="22.7265625" bestFit="1" customWidth="1"/>
    <col min="5" max="5" width="3.26953125" customWidth="1"/>
  </cols>
  <sheetData>
    <row r="1" spans="1:4" x14ac:dyDescent="0.35">
      <c r="A1" s="142" t="s">
        <v>187</v>
      </c>
      <c r="B1" s="135"/>
      <c r="C1" s="135"/>
      <c r="D1" s="143"/>
    </row>
    <row r="2" spans="1:4" x14ac:dyDescent="0.35">
      <c r="A2" s="136" t="str">
        <f>'Formato 1'!A2</f>
        <v>PROCURADURIA AUXILIAR DE PROTECCION DE NIÑAS, NIÑOS Y ADOLESCENTES DEL MUNICIPIO DE LEON, GUANAJUATO</v>
      </c>
      <c r="B2" s="137"/>
      <c r="C2" s="137"/>
      <c r="D2" s="138"/>
    </row>
    <row r="3" spans="1:4" x14ac:dyDescent="0.35">
      <c r="A3" s="139" t="s">
        <v>188</v>
      </c>
      <c r="B3" s="140"/>
      <c r="C3" s="140"/>
      <c r="D3" s="141"/>
    </row>
    <row r="4" spans="1:4" x14ac:dyDescent="0.35">
      <c r="A4" s="139" t="str">
        <f>'Formato 3'!A4</f>
        <v>Del 1 de enero al 30 de Junio de 2026</v>
      </c>
      <c r="B4" s="140"/>
      <c r="C4" s="140"/>
      <c r="D4" s="141"/>
    </row>
    <row r="5" spans="1:4" x14ac:dyDescent="0.35">
      <c r="A5" s="144" t="s">
        <v>2</v>
      </c>
      <c r="B5" s="145"/>
      <c r="C5" s="145"/>
      <c r="D5" s="146"/>
    </row>
    <row r="6" spans="1:4" ht="15" customHeight="1" x14ac:dyDescent="0.35"/>
    <row r="7" spans="1:4" ht="29" x14ac:dyDescent="0.3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35">
      <c r="A8" s="3" t="s">
        <v>192</v>
      </c>
      <c r="B8" s="13">
        <f>SUM(B9:B11)</f>
        <v>18350497.800000001</v>
      </c>
      <c r="C8" s="13">
        <f>SUM(C9:C11)</f>
        <v>8778036</v>
      </c>
      <c r="D8" s="13">
        <f>SUM(D9:D11)</f>
        <v>8778036</v>
      </c>
    </row>
    <row r="9" spans="1:4" x14ac:dyDescent="0.35">
      <c r="A9" s="50" t="s">
        <v>193</v>
      </c>
      <c r="B9" s="76">
        <v>18350497.800000001</v>
      </c>
      <c r="C9" s="76">
        <v>8778036</v>
      </c>
      <c r="D9" s="76">
        <v>8778036</v>
      </c>
    </row>
    <row r="10" spans="1:4" x14ac:dyDescent="0.35">
      <c r="A10" s="50" t="s">
        <v>194</v>
      </c>
      <c r="B10" s="76">
        <v>0</v>
      </c>
      <c r="C10" s="76">
        <v>0</v>
      </c>
      <c r="D10" s="76">
        <v>0</v>
      </c>
    </row>
    <row r="11" spans="1:4" x14ac:dyDescent="0.35">
      <c r="A11" s="50" t="s">
        <v>195</v>
      </c>
      <c r="B11" s="76">
        <v>0</v>
      </c>
      <c r="C11" s="76">
        <v>0</v>
      </c>
      <c r="D11" s="76">
        <v>0</v>
      </c>
    </row>
    <row r="12" spans="1:4" x14ac:dyDescent="0.35">
      <c r="A12" s="39"/>
      <c r="B12" s="73"/>
      <c r="C12" s="73"/>
      <c r="D12" s="73"/>
    </row>
    <row r="13" spans="1:4" x14ac:dyDescent="0.35">
      <c r="A13" s="3" t="s">
        <v>196</v>
      </c>
      <c r="B13" s="13">
        <f>+B14+B15</f>
        <v>18350497.800000001</v>
      </c>
      <c r="C13" s="13">
        <f>+C14+C15</f>
        <v>6640027.7699999996</v>
      </c>
      <c r="D13" s="13">
        <f>+D14+D15</f>
        <v>6619270.1299999999</v>
      </c>
    </row>
    <row r="14" spans="1:4" x14ac:dyDescent="0.35">
      <c r="A14" s="50" t="s">
        <v>197</v>
      </c>
      <c r="B14" s="76">
        <v>18350497.800000001</v>
      </c>
      <c r="C14" s="76">
        <v>6640027.7699999996</v>
      </c>
      <c r="D14" s="76">
        <v>6619270.1299999999</v>
      </c>
    </row>
    <row r="15" spans="1:4" x14ac:dyDescent="0.35">
      <c r="A15" s="50" t="s">
        <v>198</v>
      </c>
      <c r="B15" s="76">
        <v>0</v>
      </c>
      <c r="C15" s="76">
        <v>0</v>
      </c>
      <c r="D15" s="76">
        <v>0</v>
      </c>
    </row>
    <row r="16" spans="1:4" x14ac:dyDescent="0.35">
      <c r="A16" s="39"/>
      <c r="B16" s="73"/>
      <c r="C16" s="73"/>
      <c r="D16" s="73"/>
    </row>
    <row r="17" spans="1:4" x14ac:dyDescent="0.35">
      <c r="A17" s="3" t="s">
        <v>199</v>
      </c>
      <c r="B17" s="14">
        <v>0</v>
      </c>
      <c r="C17" s="13">
        <v>0</v>
      </c>
      <c r="D17" s="13">
        <v>0</v>
      </c>
    </row>
    <row r="18" spans="1:4" x14ac:dyDescent="0.35">
      <c r="A18" s="50" t="s">
        <v>200</v>
      </c>
      <c r="B18" s="15">
        <v>0</v>
      </c>
      <c r="C18" s="40">
        <v>0</v>
      </c>
      <c r="D18" s="40">
        <v>0</v>
      </c>
    </row>
    <row r="19" spans="1:4" x14ac:dyDescent="0.35">
      <c r="A19" s="50" t="s">
        <v>201</v>
      </c>
      <c r="B19" s="15">
        <v>0</v>
      </c>
      <c r="C19" s="40">
        <v>0</v>
      </c>
      <c r="D19" s="40">
        <v>0</v>
      </c>
    </row>
    <row r="20" spans="1:4" x14ac:dyDescent="0.35">
      <c r="A20" s="39"/>
      <c r="B20" s="73"/>
      <c r="C20" s="73"/>
      <c r="D20" s="73"/>
    </row>
    <row r="21" spans="1:4" x14ac:dyDescent="0.35">
      <c r="A21" s="3" t="s">
        <v>202</v>
      </c>
      <c r="B21" s="13">
        <f>+B8-B13+B17</f>
        <v>0</v>
      </c>
      <c r="C21" s="13">
        <f>+C8-C13+C17</f>
        <v>2138008.2300000004</v>
      </c>
      <c r="D21" s="13">
        <f>+D8-D13+D17</f>
        <v>2158765.87</v>
      </c>
    </row>
    <row r="22" spans="1:4" x14ac:dyDescent="0.35">
      <c r="A22" s="3"/>
      <c r="B22" s="73"/>
      <c r="C22" s="73"/>
      <c r="D22" s="73"/>
    </row>
    <row r="23" spans="1:4" x14ac:dyDescent="0.35">
      <c r="A23" s="3" t="s">
        <v>203</v>
      </c>
      <c r="B23" s="13">
        <f>+B21-B11</f>
        <v>0</v>
      </c>
      <c r="C23" s="13">
        <f>+C21-C11</f>
        <v>2138008.2300000004</v>
      </c>
      <c r="D23" s="13">
        <f>+D21-D11</f>
        <v>2158765.87</v>
      </c>
    </row>
    <row r="24" spans="1:4" x14ac:dyDescent="0.35">
      <c r="A24" s="3"/>
      <c r="B24" s="16"/>
      <c r="C24" s="16"/>
      <c r="D24" s="16"/>
    </row>
    <row r="25" spans="1:4" x14ac:dyDescent="0.35">
      <c r="A25" s="17" t="s">
        <v>204</v>
      </c>
      <c r="B25" s="13">
        <v>0</v>
      </c>
      <c r="C25" s="13">
        <f>+C23-C17</f>
        <v>2138008.2300000004</v>
      </c>
      <c r="D25" s="13">
        <f>+D23-D17</f>
        <v>2158765.87</v>
      </c>
    </row>
    <row r="26" spans="1:4" x14ac:dyDescent="0.35">
      <c r="A26" s="18"/>
      <c r="B26" s="64"/>
      <c r="C26" s="64"/>
      <c r="D26" s="64"/>
    </row>
    <row r="27" spans="1:4" x14ac:dyDescent="0.35">
      <c r="A27" s="53"/>
    </row>
    <row r="28" spans="1:4" x14ac:dyDescent="0.3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35">
      <c r="A29" s="3" t="s">
        <v>207</v>
      </c>
      <c r="B29" s="4">
        <v>0</v>
      </c>
      <c r="C29" s="4">
        <v>0</v>
      </c>
      <c r="D29" s="4">
        <v>0</v>
      </c>
    </row>
    <row r="30" spans="1:4" x14ac:dyDescent="0.35">
      <c r="A30" s="50" t="s">
        <v>208</v>
      </c>
      <c r="B30" s="40">
        <v>0</v>
      </c>
      <c r="C30" s="40">
        <v>0</v>
      </c>
      <c r="D30" s="40">
        <v>0</v>
      </c>
    </row>
    <row r="31" spans="1:4" x14ac:dyDescent="0.35">
      <c r="A31" s="50" t="s">
        <v>209</v>
      </c>
      <c r="B31" s="40">
        <v>0</v>
      </c>
      <c r="C31" s="40">
        <v>0</v>
      </c>
      <c r="D31" s="40">
        <v>0</v>
      </c>
    </row>
    <row r="32" spans="1:4" x14ac:dyDescent="0.35">
      <c r="A32" s="38"/>
      <c r="B32" s="42"/>
      <c r="C32" s="42"/>
      <c r="D32" s="42"/>
    </row>
    <row r="33" spans="1:4" ht="14.5" customHeight="1" x14ac:dyDescent="0.35">
      <c r="A33" s="3" t="s">
        <v>210</v>
      </c>
      <c r="B33" s="4">
        <v>0</v>
      </c>
      <c r="C33" s="4">
        <f>+C25-C29</f>
        <v>2138008.2300000004</v>
      </c>
      <c r="D33" s="4">
        <f>+D25-D29</f>
        <v>2158765.87</v>
      </c>
    </row>
    <row r="34" spans="1:4" ht="14.5" customHeight="1" x14ac:dyDescent="0.35">
      <c r="A34" s="48"/>
      <c r="B34" s="49"/>
      <c r="C34" s="49"/>
      <c r="D34" s="49"/>
    </row>
    <row r="35" spans="1:4" ht="14.5" customHeight="1" x14ac:dyDescent="0.35">
      <c r="A35" s="53"/>
    </row>
    <row r="36" spans="1:4" ht="29" x14ac:dyDescent="0.3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5" customHeight="1" x14ac:dyDescent="0.35">
      <c r="A37" s="3" t="s">
        <v>211</v>
      </c>
      <c r="B37" s="4">
        <v>0</v>
      </c>
      <c r="C37" s="4">
        <v>0</v>
      </c>
      <c r="D37" s="4">
        <v>0</v>
      </c>
    </row>
    <row r="38" spans="1:4" x14ac:dyDescent="0.35">
      <c r="A38" s="50" t="s">
        <v>212</v>
      </c>
      <c r="B38" s="40">
        <v>0</v>
      </c>
      <c r="C38" s="40">
        <v>0</v>
      </c>
      <c r="D38" s="40">
        <v>0</v>
      </c>
    </row>
    <row r="39" spans="1:4" x14ac:dyDescent="0.35">
      <c r="A39" s="50" t="s">
        <v>213</v>
      </c>
      <c r="B39" s="40">
        <v>0</v>
      </c>
      <c r="C39" s="40">
        <v>0</v>
      </c>
      <c r="D39" s="40">
        <v>0</v>
      </c>
    </row>
    <row r="40" spans="1:4" x14ac:dyDescent="0.35">
      <c r="A40" s="3" t="s">
        <v>214</v>
      </c>
      <c r="B40" s="4">
        <v>0</v>
      </c>
      <c r="C40" s="4">
        <v>0</v>
      </c>
      <c r="D40" s="4">
        <v>0</v>
      </c>
    </row>
    <row r="41" spans="1:4" x14ac:dyDescent="0.35">
      <c r="A41" s="50" t="s">
        <v>215</v>
      </c>
      <c r="B41" s="40">
        <v>0</v>
      </c>
      <c r="C41" s="40">
        <v>0</v>
      </c>
      <c r="D41" s="40">
        <v>0</v>
      </c>
    </row>
    <row r="42" spans="1:4" x14ac:dyDescent="0.35">
      <c r="A42" s="50" t="s">
        <v>216</v>
      </c>
      <c r="B42" s="40">
        <v>0</v>
      </c>
      <c r="C42" s="40">
        <v>0</v>
      </c>
      <c r="D42" s="40">
        <v>0</v>
      </c>
    </row>
    <row r="43" spans="1:4" x14ac:dyDescent="0.35">
      <c r="A43" s="38"/>
      <c r="B43" s="42"/>
      <c r="C43" s="42"/>
      <c r="D43" s="42"/>
    </row>
    <row r="44" spans="1:4" x14ac:dyDescent="0.35">
      <c r="A44" s="3" t="s">
        <v>217</v>
      </c>
      <c r="B44" s="4">
        <v>0</v>
      </c>
      <c r="C44" s="4">
        <v>0</v>
      </c>
      <c r="D44" s="4">
        <v>0</v>
      </c>
    </row>
    <row r="45" spans="1:4" x14ac:dyDescent="0.35">
      <c r="A45" s="19"/>
      <c r="B45" s="49"/>
      <c r="C45" s="49"/>
      <c r="D45" s="49"/>
    </row>
    <row r="47" spans="1:4" ht="29" x14ac:dyDescent="0.3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35">
      <c r="A48" s="77" t="s">
        <v>218</v>
      </c>
      <c r="B48" s="78">
        <f>+B9</f>
        <v>18350497.800000001</v>
      </c>
      <c r="C48" s="78">
        <f>+C9</f>
        <v>8778036</v>
      </c>
      <c r="D48" s="78">
        <f>+D9</f>
        <v>8778036</v>
      </c>
    </row>
    <row r="49" spans="1:4" x14ac:dyDescent="0.35">
      <c r="A49" s="20" t="s">
        <v>219</v>
      </c>
      <c r="B49" s="4">
        <v>0</v>
      </c>
      <c r="C49" s="4">
        <v>0</v>
      </c>
      <c r="D49" s="4">
        <v>0</v>
      </c>
    </row>
    <row r="50" spans="1:4" x14ac:dyDescent="0.35">
      <c r="A50" s="79" t="s">
        <v>212</v>
      </c>
      <c r="B50" s="40">
        <v>0</v>
      </c>
      <c r="C50" s="40">
        <v>0</v>
      </c>
      <c r="D50" s="40">
        <v>0</v>
      </c>
    </row>
    <row r="51" spans="1:4" x14ac:dyDescent="0.35">
      <c r="A51" s="79" t="s">
        <v>215</v>
      </c>
      <c r="B51" s="40">
        <v>0</v>
      </c>
      <c r="C51" s="40">
        <v>0</v>
      </c>
      <c r="D51" s="40">
        <v>0</v>
      </c>
    </row>
    <row r="52" spans="1:4" x14ac:dyDescent="0.35">
      <c r="A52" s="38"/>
      <c r="B52" s="42"/>
      <c r="C52" s="42"/>
      <c r="D52" s="42"/>
    </row>
    <row r="53" spans="1:4" x14ac:dyDescent="0.35">
      <c r="A53" s="50" t="s">
        <v>197</v>
      </c>
      <c r="B53" s="40">
        <f>+B14</f>
        <v>18350497.800000001</v>
      </c>
      <c r="C53" s="40">
        <f>+C14</f>
        <v>6640027.7699999996</v>
      </c>
      <c r="D53" s="40">
        <f>+D14</f>
        <v>6619270.1299999999</v>
      </c>
    </row>
    <row r="54" spans="1:4" x14ac:dyDescent="0.35">
      <c r="A54" s="38"/>
      <c r="B54" s="42"/>
      <c r="C54" s="42"/>
      <c r="D54" s="42"/>
    </row>
    <row r="55" spans="1:4" x14ac:dyDescent="0.35">
      <c r="A55" s="50" t="s">
        <v>200</v>
      </c>
      <c r="B55" s="21">
        <v>0</v>
      </c>
      <c r="C55" s="40">
        <v>0</v>
      </c>
      <c r="D55" s="40">
        <v>0</v>
      </c>
    </row>
    <row r="56" spans="1:4" x14ac:dyDescent="0.35">
      <c r="A56" s="38"/>
      <c r="B56" s="42"/>
      <c r="C56" s="42"/>
      <c r="D56" s="42"/>
    </row>
    <row r="57" spans="1:4" x14ac:dyDescent="0.35">
      <c r="A57" s="17" t="s">
        <v>220</v>
      </c>
      <c r="B57" s="4">
        <v>0</v>
      </c>
      <c r="C57" s="128">
        <f>C48+C49-C53+C55</f>
        <v>2138008.2300000004</v>
      </c>
      <c r="D57" s="128">
        <f>D48+D49-D53+D55</f>
        <v>2158765.87</v>
      </c>
    </row>
    <row r="58" spans="1:4" x14ac:dyDescent="0.35">
      <c r="A58" s="22"/>
      <c r="B58" s="23"/>
      <c r="C58" s="23"/>
      <c r="D58" s="23"/>
    </row>
    <row r="59" spans="1:4" x14ac:dyDescent="0.35">
      <c r="A59" s="17" t="s">
        <v>221</v>
      </c>
      <c r="B59" s="4">
        <v>0</v>
      </c>
      <c r="C59" s="128">
        <f>C57-C49</f>
        <v>2138008.2300000004</v>
      </c>
      <c r="D59" s="128">
        <f>D57-D49</f>
        <v>2158765.87</v>
      </c>
    </row>
    <row r="60" spans="1:4" x14ac:dyDescent="0.35">
      <c r="A60" s="48"/>
      <c r="B60" s="49"/>
      <c r="C60" s="49"/>
      <c r="D60" s="49"/>
    </row>
    <row r="62" spans="1:4" ht="29" x14ac:dyDescent="0.3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35">
      <c r="A63" s="77" t="s">
        <v>194</v>
      </c>
      <c r="B63" s="80">
        <v>0</v>
      </c>
      <c r="C63" s="80">
        <v>0</v>
      </c>
      <c r="D63" s="80">
        <v>0</v>
      </c>
    </row>
    <row r="64" spans="1:4" x14ac:dyDescent="0.3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35">
      <c r="A65" s="79" t="s">
        <v>213</v>
      </c>
      <c r="B65" s="76">
        <v>0</v>
      </c>
      <c r="C65" s="76">
        <v>0</v>
      </c>
      <c r="D65" s="76">
        <v>0</v>
      </c>
    </row>
    <row r="66" spans="1:4" x14ac:dyDescent="0.35">
      <c r="A66" s="79" t="s">
        <v>216</v>
      </c>
      <c r="B66" s="76">
        <v>0</v>
      </c>
      <c r="C66" s="76">
        <v>0</v>
      </c>
      <c r="D66" s="76">
        <v>0</v>
      </c>
    </row>
    <row r="67" spans="1:4" x14ac:dyDescent="0.35">
      <c r="A67" s="38"/>
      <c r="B67" s="73"/>
      <c r="C67" s="73"/>
      <c r="D67" s="73"/>
    </row>
    <row r="68" spans="1:4" x14ac:dyDescent="0.35">
      <c r="A68" s="50" t="s">
        <v>223</v>
      </c>
      <c r="B68" s="76">
        <v>0</v>
      </c>
      <c r="C68" s="76">
        <v>0</v>
      </c>
      <c r="D68" s="76">
        <v>0</v>
      </c>
    </row>
    <row r="69" spans="1:4" x14ac:dyDescent="0.35">
      <c r="A69" s="38"/>
      <c r="B69" s="73"/>
      <c r="C69" s="73"/>
      <c r="D69" s="73"/>
    </row>
    <row r="70" spans="1:4" x14ac:dyDescent="0.35">
      <c r="A70" s="50" t="s">
        <v>201</v>
      </c>
      <c r="B70" s="15">
        <v>0</v>
      </c>
      <c r="C70" s="76">
        <v>0</v>
      </c>
      <c r="D70" s="76">
        <v>0</v>
      </c>
    </row>
    <row r="71" spans="1:4" x14ac:dyDescent="0.35">
      <c r="A71" s="38"/>
      <c r="B71" s="73"/>
      <c r="C71" s="73"/>
      <c r="D71" s="73"/>
    </row>
    <row r="72" spans="1:4" x14ac:dyDescent="0.3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35">
      <c r="A73" s="38"/>
      <c r="B73" s="73"/>
      <c r="C73" s="73"/>
      <c r="D73" s="73"/>
    </row>
    <row r="74" spans="1:4" x14ac:dyDescent="0.3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35">
      <c r="A75" s="48"/>
      <c r="B75" s="64"/>
      <c r="C75" s="64"/>
      <c r="D75" s="64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8:D25 B29:D33 B48:D59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topLeftCell="A54" zoomScale="75" zoomScaleNormal="75" workbookViewId="0">
      <selection activeCell="B76" sqref="B76"/>
    </sheetView>
  </sheetViews>
  <sheetFormatPr baseColWidth="10" defaultColWidth="11" defaultRowHeight="14.5" x14ac:dyDescent="0.35"/>
  <cols>
    <col min="1" max="1" width="87" bestFit="1" customWidth="1"/>
    <col min="2" max="2" width="22.26953125" bestFit="1" customWidth="1"/>
    <col min="3" max="3" width="20.54296875" bestFit="1" customWidth="1"/>
    <col min="4" max="4" width="22.26953125" bestFit="1" customWidth="1"/>
    <col min="5" max="5" width="21.81640625" bestFit="1" customWidth="1"/>
    <col min="6" max="6" width="22.26953125" bestFit="1" customWidth="1"/>
    <col min="7" max="7" width="21.26953125" bestFit="1" customWidth="1"/>
    <col min="8" max="8" width="11" customWidth="1"/>
  </cols>
  <sheetData>
    <row r="1" spans="1:7" x14ac:dyDescent="0.35">
      <c r="A1" s="142" t="s">
        <v>226</v>
      </c>
      <c r="B1" s="135"/>
      <c r="C1" s="135"/>
      <c r="D1" s="135"/>
      <c r="E1" s="135"/>
      <c r="F1" s="135"/>
      <c r="G1" s="143"/>
    </row>
    <row r="2" spans="1:7" x14ac:dyDescent="0.35">
      <c r="A2" s="92" t="str">
        <f>'Formato 1'!A2</f>
        <v>PROCURADURIA AUXILIAR DE PROTECCION DE NIÑAS, NIÑOS Y ADOLESCENTES DEL MUNICIPIO DE LEON, GUANAJUATO</v>
      </c>
      <c r="B2" s="93"/>
      <c r="C2" s="93"/>
      <c r="D2" s="93"/>
      <c r="E2" s="93"/>
      <c r="F2" s="93"/>
      <c r="G2" s="94"/>
    </row>
    <row r="3" spans="1:7" x14ac:dyDescent="0.35">
      <c r="A3" s="95" t="s">
        <v>227</v>
      </c>
      <c r="B3" s="96"/>
      <c r="C3" s="96"/>
      <c r="D3" s="96"/>
      <c r="E3" s="96"/>
      <c r="F3" s="96"/>
      <c r="G3" s="97"/>
    </row>
    <row r="4" spans="1:7" x14ac:dyDescent="0.35">
      <c r="A4" s="95" t="str">
        <f>'Formato 3'!A4</f>
        <v>Del 1 de enero al 30 de Junio de 2026</v>
      </c>
      <c r="B4" s="96"/>
      <c r="C4" s="96"/>
      <c r="D4" s="96"/>
      <c r="E4" s="96"/>
      <c r="F4" s="96"/>
      <c r="G4" s="97"/>
    </row>
    <row r="5" spans="1:7" x14ac:dyDescent="0.35">
      <c r="A5" s="98" t="s">
        <v>2</v>
      </c>
      <c r="B5" s="99"/>
      <c r="C5" s="99"/>
      <c r="D5" s="99"/>
      <c r="E5" s="99"/>
      <c r="F5" s="99"/>
      <c r="G5" s="100"/>
    </row>
    <row r="6" spans="1:7" x14ac:dyDescent="0.35">
      <c r="A6" s="148" t="s">
        <v>5</v>
      </c>
      <c r="B6" s="150" t="s">
        <v>228</v>
      </c>
      <c r="C6" s="150"/>
      <c r="D6" s="150"/>
      <c r="E6" s="150"/>
      <c r="F6" s="150"/>
      <c r="G6" s="150" t="s">
        <v>229</v>
      </c>
    </row>
    <row r="7" spans="1:7" ht="29" x14ac:dyDescent="0.35">
      <c r="A7" s="149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50"/>
    </row>
    <row r="8" spans="1:7" x14ac:dyDescent="0.35">
      <c r="A8" s="25" t="s">
        <v>234</v>
      </c>
      <c r="B8" s="73"/>
      <c r="C8" s="73"/>
      <c r="D8" s="73"/>
      <c r="E8" s="73"/>
      <c r="F8" s="73"/>
      <c r="G8" s="73"/>
    </row>
    <row r="9" spans="1:7" x14ac:dyDescent="0.35">
      <c r="A9" s="50" t="s">
        <v>235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35">
      <c r="A10" s="50" t="s">
        <v>236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35">
      <c r="A11" s="50" t="s">
        <v>237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35">
      <c r="A12" s="50" t="s">
        <v>238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35">
      <c r="A13" s="50" t="s">
        <v>239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35">
      <c r="A14" s="50" t="s">
        <v>240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35">
      <c r="A15" s="50" t="s">
        <v>241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35">
      <c r="A16" s="74" t="s">
        <v>242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35">
      <c r="A17" s="59" t="s">
        <v>243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35">
      <c r="A18" s="59" t="s">
        <v>244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35">
      <c r="A19" s="59" t="s">
        <v>245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35">
      <c r="A20" s="59" t="s">
        <v>246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35">
      <c r="A21" s="59" t="s">
        <v>247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35">
      <c r="A22" s="59" t="s">
        <v>248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35">
      <c r="A23" s="59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35">
      <c r="A24" s="59" t="s">
        <v>250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35">
      <c r="A25" s="59" t="s">
        <v>251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35">
      <c r="A26" s="59" t="s">
        <v>252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35">
      <c r="A27" s="59" t="s">
        <v>253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35">
      <c r="A28" s="50" t="s">
        <v>254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35">
      <c r="A29" s="59" t="s">
        <v>255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35">
      <c r="A30" s="59" t="s">
        <v>256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35">
      <c r="A31" s="59" t="s">
        <v>257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35">
      <c r="A32" s="59" t="s">
        <v>258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5" customHeight="1" x14ac:dyDescent="0.35">
      <c r="A33" s="59" t="s">
        <v>259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5" customHeight="1" x14ac:dyDescent="0.35">
      <c r="A34" s="50" t="s">
        <v>260</v>
      </c>
      <c r="B34" s="129">
        <v>18350497.800000001</v>
      </c>
      <c r="C34" s="129">
        <v>-993026.8</v>
      </c>
      <c r="D34" s="129">
        <v>17357471</v>
      </c>
      <c r="E34" s="129">
        <v>8778036</v>
      </c>
      <c r="F34" s="129">
        <v>8778036</v>
      </c>
      <c r="G34" s="129">
        <v>-9572461.8000000007</v>
      </c>
    </row>
    <row r="35" spans="1:7" ht="14.5" customHeight="1" x14ac:dyDescent="0.35">
      <c r="A35" s="50" t="s">
        <v>261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5" customHeight="1" x14ac:dyDescent="0.35">
      <c r="A36" s="59" t="s">
        <v>262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5" customHeight="1" x14ac:dyDescent="0.35">
      <c r="A37" s="50" t="s">
        <v>263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35">
      <c r="A38" s="59" t="s">
        <v>264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35">
      <c r="A39" s="59" t="s">
        <v>265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35">
      <c r="A40" s="38"/>
      <c r="B40" s="40"/>
      <c r="C40" s="40"/>
      <c r="D40" s="40"/>
      <c r="E40" s="40"/>
      <c r="F40" s="40"/>
      <c r="G40" s="40"/>
    </row>
    <row r="41" spans="1:7" x14ac:dyDescent="0.35">
      <c r="A41" s="3" t="s">
        <v>266</v>
      </c>
      <c r="B41" s="128">
        <v>18350497.800000001</v>
      </c>
      <c r="C41" s="128">
        <v>-993026.8</v>
      </c>
      <c r="D41" s="128">
        <v>17357471</v>
      </c>
      <c r="E41" s="128">
        <v>8778036</v>
      </c>
      <c r="F41" s="128">
        <v>8778036</v>
      </c>
      <c r="G41" s="128">
        <v>-9572461.8000000007</v>
      </c>
    </row>
    <row r="42" spans="1:7" x14ac:dyDescent="0.35">
      <c r="A42" s="3" t="s">
        <v>267</v>
      </c>
      <c r="B42" s="75"/>
      <c r="C42" s="75"/>
      <c r="D42" s="75"/>
      <c r="E42" s="75"/>
      <c r="F42" s="75"/>
      <c r="G42" s="4">
        <v>0</v>
      </c>
    </row>
    <row r="43" spans="1:7" x14ac:dyDescent="0.35">
      <c r="A43" s="38"/>
      <c r="B43" s="42"/>
      <c r="C43" s="42"/>
      <c r="D43" s="42"/>
      <c r="E43" s="42"/>
      <c r="F43" s="42"/>
      <c r="G43" s="42"/>
    </row>
    <row r="44" spans="1:7" x14ac:dyDescent="0.35">
      <c r="A44" s="3" t="s">
        <v>268</v>
      </c>
      <c r="B44" s="42"/>
      <c r="C44" s="42"/>
      <c r="D44" s="42"/>
      <c r="E44" s="42"/>
      <c r="F44" s="42"/>
      <c r="G44" s="42"/>
    </row>
    <row r="45" spans="1:7" x14ac:dyDescent="0.35">
      <c r="A45" s="50" t="s">
        <v>269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35">
      <c r="A46" s="62" t="s">
        <v>270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35">
      <c r="A47" s="62" t="s">
        <v>271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35">
      <c r="A48" s="62" t="s">
        <v>272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ht="29" x14ac:dyDescent="0.35">
      <c r="A49" s="62" t="s">
        <v>273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35">
      <c r="A50" s="62" t="s">
        <v>274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35">
      <c r="A51" s="62" t="s">
        <v>275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ht="29" x14ac:dyDescent="0.35">
      <c r="A52" s="63" t="s">
        <v>276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35">
      <c r="A53" s="59" t="s">
        <v>277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35">
      <c r="A54" s="50" t="s">
        <v>278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35">
      <c r="A55" s="63" t="s">
        <v>279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35">
      <c r="A56" s="62" t="s">
        <v>280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35">
      <c r="A57" s="62" t="s">
        <v>281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35">
      <c r="A58" s="63" t="s">
        <v>282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35">
      <c r="A59" s="50" t="s">
        <v>283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35">
      <c r="A60" s="62" t="s">
        <v>284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35">
      <c r="A61" s="62" t="s">
        <v>285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35">
      <c r="A62" s="50" t="s">
        <v>286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35">
      <c r="A63" s="50" t="s">
        <v>287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35">
      <c r="A64" s="38"/>
      <c r="B64" s="42"/>
      <c r="C64" s="42"/>
      <c r="D64" s="42"/>
      <c r="E64" s="42"/>
      <c r="F64" s="42"/>
      <c r="G64" s="42"/>
    </row>
    <row r="65" spans="1:7" x14ac:dyDescent="0.3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35">
      <c r="A66" s="38"/>
      <c r="B66" s="42"/>
      <c r="C66" s="42"/>
      <c r="D66" s="42"/>
      <c r="E66" s="42"/>
      <c r="F66" s="42"/>
      <c r="G66" s="42"/>
    </row>
    <row r="67" spans="1:7" x14ac:dyDescent="0.3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35">
      <c r="A68" s="50" t="s">
        <v>290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35">
      <c r="A69" s="38"/>
      <c r="B69" s="42"/>
      <c r="C69" s="42"/>
      <c r="D69" s="42"/>
      <c r="E69" s="42"/>
      <c r="F69" s="42"/>
      <c r="G69" s="42"/>
    </row>
    <row r="70" spans="1:7" x14ac:dyDescent="0.35">
      <c r="A70" s="3" t="s">
        <v>291</v>
      </c>
      <c r="B70" s="128">
        <v>18350497.800000001</v>
      </c>
      <c r="C70" s="128">
        <v>-993026.8</v>
      </c>
      <c r="D70" s="128">
        <v>17357471</v>
      </c>
      <c r="E70" s="128">
        <v>8778036</v>
      </c>
      <c r="F70" s="128">
        <v>8778036</v>
      </c>
      <c r="G70" s="128">
        <v>-9572461.8000000007</v>
      </c>
    </row>
    <row r="71" spans="1:7" x14ac:dyDescent="0.35">
      <c r="A71" s="38"/>
      <c r="B71" s="42"/>
      <c r="C71" s="42"/>
      <c r="D71" s="42"/>
      <c r="E71" s="42"/>
      <c r="F71" s="42"/>
      <c r="G71" s="42"/>
    </row>
    <row r="72" spans="1:7" x14ac:dyDescent="0.35">
      <c r="A72" s="3" t="s">
        <v>292</v>
      </c>
      <c r="B72" s="42"/>
      <c r="C72" s="42"/>
      <c r="D72" s="42"/>
      <c r="E72" s="42"/>
      <c r="F72" s="42"/>
      <c r="G72" s="42"/>
    </row>
    <row r="73" spans="1:7" x14ac:dyDescent="0.35">
      <c r="A73" s="55" t="s">
        <v>293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ht="29" x14ac:dyDescent="0.35">
      <c r="A74" s="55" t="s">
        <v>294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3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35">
      <c r="A76" s="48"/>
      <c r="B76" s="64"/>
      <c r="C76" s="64"/>
      <c r="D76" s="64"/>
      <c r="E76" s="64"/>
      <c r="F76" s="64"/>
      <c r="G76" s="64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abSelected="1" zoomScale="75" zoomScaleNormal="75" workbookViewId="0">
      <selection activeCell="A4" sqref="A4:G4"/>
    </sheetView>
  </sheetViews>
  <sheetFormatPr baseColWidth="10" defaultColWidth="11" defaultRowHeight="14.5" x14ac:dyDescent="0.35"/>
  <cols>
    <col min="1" max="1" width="97" bestFit="1" customWidth="1"/>
    <col min="2" max="2" width="19.1796875" customWidth="1"/>
    <col min="3" max="3" width="19.26953125" customWidth="1"/>
    <col min="4" max="6" width="19.1796875" bestFit="1" customWidth="1"/>
    <col min="7" max="7" width="16.7265625" bestFit="1" customWidth="1"/>
    <col min="8" max="8" width="2.26953125" customWidth="1"/>
  </cols>
  <sheetData>
    <row r="1" spans="1:7" ht="33.65" customHeight="1" x14ac:dyDescent="0.35">
      <c r="A1" s="134" t="s">
        <v>296</v>
      </c>
      <c r="B1" s="135"/>
      <c r="C1" s="135"/>
      <c r="D1" s="135"/>
      <c r="E1" s="135"/>
      <c r="F1" s="135"/>
      <c r="G1" s="143"/>
    </row>
    <row r="2" spans="1:7" x14ac:dyDescent="0.35">
      <c r="A2" s="136" t="str">
        <f>'Formato 1'!A2</f>
        <v>PROCURADURIA AUXILIAR DE PROTECCION DE NIÑAS, NIÑOS Y ADOLESCENTES DEL MUNICIPIO DE LEON, GUANAJUATO</v>
      </c>
      <c r="B2" s="137"/>
      <c r="C2" s="137"/>
      <c r="D2" s="137"/>
      <c r="E2" s="137"/>
      <c r="F2" s="137"/>
      <c r="G2" s="138"/>
    </row>
    <row r="3" spans="1:7" x14ac:dyDescent="0.35">
      <c r="A3" s="139" t="s">
        <v>297</v>
      </c>
      <c r="B3" s="140"/>
      <c r="C3" s="140"/>
      <c r="D3" s="140"/>
      <c r="E3" s="140"/>
      <c r="F3" s="140"/>
      <c r="G3" s="141"/>
    </row>
    <row r="4" spans="1:7" x14ac:dyDescent="0.35">
      <c r="A4" s="139" t="s">
        <v>298</v>
      </c>
      <c r="B4" s="140"/>
      <c r="C4" s="140"/>
      <c r="D4" s="140"/>
      <c r="E4" s="140"/>
      <c r="F4" s="140"/>
      <c r="G4" s="141"/>
    </row>
    <row r="5" spans="1:7" x14ac:dyDescent="0.35">
      <c r="A5" s="139" t="str">
        <f>'Formato 3'!A4</f>
        <v>Del 1 de enero al 30 de Junio de 2026</v>
      </c>
      <c r="B5" s="140"/>
      <c r="C5" s="140"/>
      <c r="D5" s="140"/>
      <c r="E5" s="140"/>
      <c r="F5" s="140"/>
      <c r="G5" s="141"/>
    </row>
    <row r="6" spans="1:7" x14ac:dyDescent="0.35">
      <c r="A6" s="144" t="s">
        <v>2</v>
      </c>
      <c r="B6" s="145"/>
      <c r="C6" s="145"/>
      <c r="D6" s="145"/>
      <c r="E6" s="145"/>
      <c r="F6" s="145"/>
      <c r="G6" s="146"/>
    </row>
    <row r="7" spans="1:7" x14ac:dyDescent="0.35">
      <c r="A7" s="151" t="s">
        <v>5</v>
      </c>
      <c r="B7" s="151" t="s">
        <v>299</v>
      </c>
      <c r="C7" s="151"/>
      <c r="D7" s="151"/>
      <c r="E7" s="151"/>
      <c r="F7" s="151"/>
      <c r="G7" s="152" t="s">
        <v>300</v>
      </c>
    </row>
    <row r="8" spans="1:7" ht="29" x14ac:dyDescent="0.35">
      <c r="A8" s="151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51"/>
    </row>
    <row r="9" spans="1:7" x14ac:dyDescent="0.35">
      <c r="A9" s="26" t="s">
        <v>304</v>
      </c>
      <c r="B9" s="65">
        <v>18350497.800000001</v>
      </c>
      <c r="C9" s="65">
        <v>-993026.8</v>
      </c>
      <c r="D9" s="65">
        <v>17357471</v>
      </c>
      <c r="E9" s="65">
        <v>6640027.7699999996</v>
      </c>
      <c r="F9" s="65">
        <v>6619270.1299999999</v>
      </c>
      <c r="G9" s="65">
        <v>10717443.23</v>
      </c>
    </row>
    <row r="10" spans="1:7" x14ac:dyDescent="0.35">
      <c r="A10" s="66" t="s">
        <v>305</v>
      </c>
      <c r="B10" s="65">
        <v>0</v>
      </c>
      <c r="C10" s="65">
        <v>0</v>
      </c>
      <c r="D10" s="65">
        <v>0</v>
      </c>
      <c r="E10" s="65">
        <v>0</v>
      </c>
      <c r="F10" s="65">
        <v>0</v>
      </c>
      <c r="G10" s="65">
        <v>0</v>
      </c>
    </row>
    <row r="11" spans="1:7" x14ac:dyDescent="0.35">
      <c r="A11" s="67" t="s">
        <v>306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35">
      <c r="A12" s="67" t="s">
        <v>307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35">
      <c r="A13" s="67" t="s">
        <v>308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35">
      <c r="A14" s="67" t="s">
        <v>309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35">
      <c r="A15" s="67" t="s">
        <v>310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35">
      <c r="A16" s="67" t="s">
        <v>311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35">
      <c r="A17" s="67" t="s">
        <v>312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</row>
    <row r="18" spans="1:7" x14ac:dyDescent="0.35">
      <c r="A18" s="66" t="s">
        <v>313</v>
      </c>
      <c r="B18" s="65">
        <v>1884158</v>
      </c>
      <c r="C18" s="65">
        <v>0</v>
      </c>
      <c r="D18" s="65">
        <v>1884158</v>
      </c>
      <c r="E18" s="65">
        <v>384638.89</v>
      </c>
      <c r="F18" s="65">
        <v>384638.89</v>
      </c>
      <c r="G18" s="65">
        <v>1499519.11</v>
      </c>
    </row>
    <row r="19" spans="1:7" x14ac:dyDescent="0.35">
      <c r="A19" s="67" t="s">
        <v>314</v>
      </c>
      <c r="B19" s="57">
        <v>726849</v>
      </c>
      <c r="C19" s="57">
        <v>0</v>
      </c>
      <c r="D19" s="57">
        <v>726849</v>
      </c>
      <c r="E19" s="57">
        <v>135350.26999999999</v>
      </c>
      <c r="F19" s="57">
        <v>135350.26999999999</v>
      </c>
      <c r="G19" s="57">
        <v>591498.73</v>
      </c>
    </row>
    <row r="20" spans="1:7" x14ac:dyDescent="0.35">
      <c r="A20" s="67" t="s">
        <v>315</v>
      </c>
      <c r="B20" s="57">
        <v>8698</v>
      </c>
      <c r="C20" s="57">
        <v>0</v>
      </c>
      <c r="D20" s="57">
        <v>8698</v>
      </c>
      <c r="E20" s="57">
        <v>6468.59</v>
      </c>
      <c r="F20" s="57">
        <v>6468.59</v>
      </c>
      <c r="G20" s="57">
        <v>2229.41</v>
      </c>
    </row>
    <row r="21" spans="1:7" x14ac:dyDescent="0.35">
      <c r="A21" s="67" t="s">
        <v>316</v>
      </c>
      <c r="B21" s="57">
        <v>0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</row>
    <row r="22" spans="1:7" x14ac:dyDescent="0.35">
      <c r="A22" s="67" t="s">
        <v>317</v>
      </c>
      <c r="B22" s="57">
        <v>91628</v>
      </c>
      <c r="C22" s="57">
        <v>0</v>
      </c>
      <c r="D22" s="57">
        <v>91628</v>
      </c>
      <c r="E22" s="57">
        <v>2988.65</v>
      </c>
      <c r="F22" s="57">
        <v>2988.65</v>
      </c>
      <c r="G22" s="57">
        <v>88639.35</v>
      </c>
    </row>
    <row r="23" spans="1:7" x14ac:dyDescent="0.35">
      <c r="A23" s="67" t="s">
        <v>318</v>
      </c>
      <c r="B23" s="57">
        <v>11988</v>
      </c>
      <c r="C23" s="57">
        <v>0</v>
      </c>
      <c r="D23" s="57">
        <v>11988</v>
      </c>
      <c r="E23" s="57">
        <v>0</v>
      </c>
      <c r="F23" s="57">
        <v>0</v>
      </c>
      <c r="G23" s="57">
        <v>11988</v>
      </c>
    </row>
    <row r="24" spans="1:7" x14ac:dyDescent="0.35">
      <c r="A24" s="67" t="s">
        <v>319</v>
      </c>
      <c r="B24" s="57">
        <v>834000</v>
      </c>
      <c r="C24" s="57">
        <v>0</v>
      </c>
      <c r="D24" s="57">
        <v>834000</v>
      </c>
      <c r="E24" s="57">
        <v>228647.18</v>
      </c>
      <c r="F24" s="57">
        <v>228647.18</v>
      </c>
      <c r="G24" s="57">
        <v>605352.81999999995</v>
      </c>
    </row>
    <row r="25" spans="1:7" x14ac:dyDescent="0.35">
      <c r="A25" s="67" t="s">
        <v>320</v>
      </c>
      <c r="B25" s="57">
        <v>60252</v>
      </c>
      <c r="C25" s="57">
        <v>0</v>
      </c>
      <c r="D25" s="57">
        <v>60252</v>
      </c>
      <c r="E25" s="57">
        <v>0</v>
      </c>
      <c r="F25" s="57">
        <v>0</v>
      </c>
      <c r="G25" s="57">
        <v>60252</v>
      </c>
    </row>
    <row r="26" spans="1:7" x14ac:dyDescent="0.35">
      <c r="A26" s="67" t="s">
        <v>321</v>
      </c>
      <c r="B26" s="57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</row>
    <row r="27" spans="1:7" x14ac:dyDescent="0.35">
      <c r="A27" s="67" t="s">
        <v>322</v>
      </c>
      <c r="B27" s="57">
        <v>150743</v>
      </c>
      <c r="C27" s="57">
        <v>0</v>
      </c>
      <c r="D27" s="57">
        <v>150743</v>
      </c>
      <c r="E27" s="57">
        <v>11184.2</v>
      </c>
      <c r="F27" s="57">
        <v>11184.2</v>
      </c>
      <c r="G27" s="57">
        <v>139558.79999999999</v>
      </c>
    </row>
    <row r="28" spans="1:7" x14ac:dyDescent="0.35">
      <c r="A28" s="66" t="s">
        <v>323</v>
      </c>
      <c r="B28" s="65">
        <v>5968723.7999999998</v>
      </c>
      <c r="C28" s="65">
        <v>-993026.8</v>
      </c>
      <c r="D28" s="65">
        <v>4975697</v>
      </c>
      <c r="E28" s="65">
        <v>1677400.56</v>
      </c>
      <c r="F28" s="65">
        <v>1677400.56</v>
      </c>
      <c r="G28" s="65">
        <v>3298296.44</v>
      </c>
    </row>
    <row r="29" spans="1:7" x14ac:dyDescent="0.35">
      <c r="A29" s="67" t="s">
        <v>324</v>
      </c>
      <c r="B29" s="57">
        <v>155121</v>
      </c>
      <c r="C29" s="57">
        <v>-30000</v>
      </c>
      <c r="D29" s="57">
        <v>125121</v>
      </c>
      <c r="E29" s="57">
        <v>46933.13</v>
      </c>
      <c r="F29" s="57">
        <v>46933.13</v>
      </c>
      <c r="G29" s="57">
        <v>78187.87</v>
      </c>
    </row>
    <row r="30" spans="1:7" x14ac:dyDescent="0.35">
      <c r="A30" s="67" t="s">
        <v>325</v>
      </c>
      <c r="B30" s="57">
        <v>862496</v>
      </c>
      <c r="C30" s="57">
        <v>-200000</v>
      </c>
      <c r="D30" s="57">
        <v>662496</v>
      </c>
      <c r="E30" s="57">
        <v>309438.92</v>
      </c>
      <c r="F30" s="57">
        <v>309438.92</v>
      </c>
      <c r="G30" s="57">
        <v>353057.08</v>
      </c>
    </row>
    <row r="31" spans="1:7" x14ac:dyDescent="0.35">
      <c r="A31" s="67" t="s">
        <v>326</v>
      </c>
      <c r="B31" s="57">
        <v>2544262</v>
      </c>
      <c r="C31" s="57">
        <v>-360000</v>
      </c>
      <c r="D31" s="57">
        <v>2184262</v>
      </c>
      <c r="E31" s="57">
        <v>735460.59</v>
      </c>
      <c r="F31" s="57">
        <v>735460.59</v>
      </c>
      <c r="G31" s="57">
        <v>1448801.41</v>
      </c>
    </row>
    <row r="32" spans="1:7" x14ac:dyDescent="0.35">
      <c r="A32" s="67" t="s">
        <v>327</v>
      </c>
      <c r="B32" s="57">
        <v>610152</v>
      </c>
      <c r="C32" s="57">
        <v>-279000</v>
      </c>
      <c r="D32" s="57">
        <v>331152</v>
      </c>
      <c r="E32" s="57">
        <v>89759.49</v>
      </c>
      <c r="F32" s="57">
        <v>89759.49</v>
      </c>
      <c r="G32" s="57">
        <v>241392.51</v>
      </c>
    </row>
    <row r="33" spans="1:7" ht="14.5" customHeight="1" x14ac:dyDescent="0.35">
      <c r="A33" s="67" t="s">
        <v>328</v>
      </c>
      <c r="B33" s="57">
        <v>1268141.8</v>
      </c>
      <c r="C33" s="57">
        <v>-24000</v>
      </c>
      <c r="D33" s="57">
        <v>1244141.8</v>
      </c>
      <c r="E33" s="57">
        <v>442011.34</v>
      </c>
      <c r="F33" s="57">
        <v>442011.34</v>
      </c>
      <c r="G33" s="57">
        <v>802130.46</v>
      </c>
    </row>
    <row r="34" spans="1:7" ht="14.5" customHeight="1" x14ac:dyDescent="0.35">
      <c r="A34" s="67" t="s">
        <v>329</v>
      </c>
      <c r="B34" s="57">
        <v>254700</v>
      </c>
      <c r="C34" s="57">
        <v>-58026.8</v>
      </c>
      <c r="D34" s="57">
        <v>196673.2</v>
      </c>
      <c r="E34" s="57">
        <v>0</v>
      </c>
      <c r="F34" s="57">
        <v>0</v>
      </c>
      <c r="G34" s="57">
        <v>196673.2</v>
      </c>
    </row>
    <row r="35" spans="1:7" ht="14.5" customHeight="1" x14ac:dyDescent="0.35">
      <c r="A35" s="67" t="s">
        <v>330</v>
      </c>
      <c r="B35" s="57">
        <v>48000</v>
      </c>
      <c r="C35" s="57">
        <v>10000</v>
      </c>
      <c r="D35" s="57">
        <v>58000</v>
      </c>
      <c r="E35" s="57">
        <v>16263.3</v>
      </c>
      <c r="F35" s="57">
        <v>16263.3</v>
      </c>
      <c r="G35" s="57">
        <v>41736.699999999997</v>
      </c>
    </row>
    <row r="36" spans="1:7" ht="14.5" customHeight="1" x14ac:dyDescent="0.35">
      <c r="A36" s="67" t="s">
        <v>331</v>
      </c>
      <c r="B36" s="57">
        <v>214331</v>
      </c>
      <c r="C36" s="57">
        <v>-55000</v>
      </c>
      <c r="D36" s="57">
        <v>159331</v>
      </c>
      <c r="E36" s="57">
        <v>25459.79</v>
      </c>
      <c r="F36" s="57">
        <v>25459.79</v>
      </c>
      <c r="G36" s="57">
        <v>133871.21</v>
      </c>
    </row>
    <row r="37" spans="1:7" ht="14.5" customHeight="1" x14ac:dyDescent="0.35">
      <c r="A37" s="67" t="s">
        <v>332</v>
      </c>
      <c r="B37" s="57">
        <v>11520</v>
      </c>
      <c r="C37" s="57">
        <v>3000</v>
      </c>
      <c r="D37" s="57">
        <v>14520</v>
      </c>
      <c r="E37" s="57">
        <v>12074</v>
      </c>
      <c r="F37" s="57">
        <v>12074</v>
      </c>
      <c r="G37" s="57">
        <v>2446</v>
      </c>
    </row>
    <row r="38" spans="1:7" x14ac:dyDescent="0.35">
      <c r="A38" s="66" t="s">
        <v>333</v>
      </c>
      <c r="B38" s="65">
        <v>10497616</v>
      </c>
      <c r="C38" s="65">
        <v>0</v>
      </c>
      <c r="D38" s="65">
        <v>10497616</v>
      </c>
      <c r="E38" s="65">
        <v>4577988.32</v>
      </c>
      <c r="F38" s="65">
        <v>4557230.68</v>
      </c>
      <c r="G38" s="65">
        <v>5919627.6799999997</v>
      </c>
    </row>
    <row r="39" spans="1:7" x14ac:dyDescent="0.35">
      <c r="A39" s="67" t="s">
        <v>334</v>
      </c>
      <c r="B39" s="57">
        <v>0</v>
      </c>
      <c r="C39" s="57">
        <v>0</v>
      </c>
      <c r="D39" s="57">
        <v>0</v>
      </c>
      <c r="E39" s="57">
        <v>0</v>
      </c>
      <c r="F39" s="57">
        <v>0</v>
      </c>
      <c r="G39" s="57">
        <v>0</v>
      </c>
    </row>
    <row r="40" spans="1:7" x14ac:dyDescent="0.35">
      <c r="A40" s="67" t="s">
        <v>335</v>
      </c>
      <c r="B40" s="57">
        <v>0</v>
      </c>
      <c r="C40" s="57">
        <v>0</v>
      </c>
      <c r="D40" s="57">
        <v>0</v>
      </c>
      <c r="E40" s="57">
        <v>0</v>
      </c>
      <c r="F40" s="57">
        <v>0</v>
      </c>
      <c r="G40" s="57">
        <v>0</v>
      </c>
    </row>
    <row r="41" spans="1:7" x14ac:dyDescent="0.35">
      <c r="A41" s="67" t="s">
        <v>336</v>
      </c>
      <c r="B41" s="57">
        <v>0</v>
      </c>
      <c r="C41" s="57">
        <v>0</v>
      </c>
      <c r="D41" s="57">
        <v>0</v>
      </c>
      <c r="E41" s="57">
        <v>0</v>
      </c>
      <c r="F41" s="57">
        <v>0</v>
      </c>
      <c r="G41" s="57">
        <v>0</v>
      </c>
    </row>
    <row r="42" spans="1:7" x14ac:dyDescent="0.35">
      <c r="A42" s="67" t="s">
        <v>337</v>
      </c>
      <c r="B42" s="57">
        <v>10497616</v>
      </c>
      <c r="C42" s="57">
        <v>0</v>
      </c>
      <c r="D42" s="57">
        <v>10497616</v>
      </c>
      <c r="E42" s="57">
        <v>4577988.32</v>
      </c>
      <c r="F42" s="57">
        <v>4557230.68</v>
      </c>
      <c r="G42" s="57">
        <v>5919627.6799999997</v>
      </c>
    </row>
    <row r="43" spans="1:7" x14ac:dyDescent="0.35">
      <c r="A43" s="67" t="s">
        <v>338</v>
      </c>
      <c r="B43" s="57">
        <v>0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</row>
    <row r="44" spans="1:7" x14ac:dyDescent="0.35">
      <c r="A44" s="67" t="s">
        <v>339</v>
      </c>
      <c r="B44" s="57">
        <v>0</v>
      </c>
      <c r="C44" s="57">
        <v>0</v>
      </c>
      <c r="D44" s="57">
        <v>0</v>
      </c>
      <c r="E44" s="57">
        <v>0</v>
      </c>
      <c r="F44" s="57">
        <v>0</v>
      </c>
      <c r="G44" s="57">
        <v>0</v>
      </c>
    </row>
    <row r="45" spans="1:7" x14ac:dyDescent="0.35">
      <c r="A45" s="67" t="s">
        <v>340</v>
      </c>
      <c r="B45" s="57">
        <v>0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</row>
    <row r="46" spans="1:7" x14ac:dyDescent="0.35">
      <c r="A46" s="67" t="s">
        <v>341</v>
      </c>
      <c r="B46" s="57">
        <v>0</v>
      </c>
      <c r="C46" s="57">
        <v>0</v>
      </c>
      <c r="D46" s="57">
        <v>0</v>
      </c>
      <c r="E46" s="57">
        <v>0</v>
      </c>
      <c r="F46" s="57">
        <v>0</v>
      </c>
      <c r="G46" s="57">
        <v>0</v>
      </c>
    </row>
    <row r="47" spans="1:7" x14ac:dyDescent="0.35">
      <c r="A47" s="67" t="s">
        <v>342</v>
      </c>
      <c r="B47" s="57">
        <v>0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</row>
    <row r="48" spans="1:7" x14ac:dyDescent="0.35">
      <c r="A48" s="66" t="s">
        <v>343</v>
      </c>
      <c r="B48" s="65">
        <v>0</v>
      </c>
      <c r="C48" s="65">
        <v>0</v>
      </c>
      <c r="D48" s="65">
        <v>0</v>
      </c>
      <c r="E48" s="65">
        <v>0</v>
      </c>
      <c r="F48" s="65">
        <v>0</v>
      </c>
      <c r="G48" s="65">
        <v>0</v>
      </c>
    </row>
    <row r="49" spans="1:7" x14ac:dyDescent="0.35">
      <c r="A49" s="67" t="s">
        <v>344</v>
      </c>
      <c r="B49" s="57">
        <v>0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</row>
    <row r="50" spans="1:7" x14ac:dyDescent="0.35">
      <c r="A50" s="67" t="s">
        <v>345</v>
      </c>
      <c r="B50" s="57">
        <v>0</v>
      </c>
      <c r="C50" s="57">
        <v>0</v>
      </c>
      <c r="D50" s="57">
        <v>0</v>
      </c>
      <c r="E50" s="57">
        <v>0</v>
      </c>
      <c r="F50" s="57">
        <v>0</v>
      </c>
      <c r="G50" s="57">
        <v>0</v>
      </c>
    </row>
    <row r="51" spans="1:7" x14ac:dyDescent="0.35">
      <c r="A51" s="67" t="s">
        <v>346</v>
      </c>
      <c r="B51" s="57">
        <v>0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</row>
    <row r="52" spans="1:7" x14ac:dyDescent="0.35">
      <c r="A52" s="67" t="s">
        <v>347</v>
      </c>
      <c r="B52" s="57">
        <v>0</v>
      </c>
      <c r="C52" s="57">
        <v>0</v>
      </c>
      <c r="D52" s="57">
        <v>0</v>
      </c>
      <c r="E52" s="57">
        <v>0</v>
      </c>
      <c r="F52" s="57">
        <v>0</v>
      </c>
      <c r="G52" s="57">
        <v>0</v>
      </c>
    </row>
    <row r="53" spans="1:7" x14ac:dyDescent="0.35">
      <c r="A53" s="67" t="s">
        <v>348</v>
      </c>
      <c r="B53" s="57">
        <v>0</v>
      </c>
      <c r="C53" s="57">
        <v>0</v>
      </c>
      <c r="D53" s="57">
        <v>0</v>
      </c>
      <c r="E53" s="57">
        <v>0</v>
      </c>
      <c r="F53" s="57">
        <v>0</v>
      </c>
      <c r="G53" s="57">
        <v>0</v>
      </c>
    </row>
    <row r="54" spans="1:7" x14ac:dyDescent="0.35">
      <c r="A54" s="67" t="s">
        <v>349</v>
      </c>
      <c r="B54" s="57">
        <v>0</v>
      </c>
      <c r="C54" s="57">
        <v>0</v>
      </c>
      <c r="D54" s="57">
        <v>0</v>
      </c>
      <c r="E54" s="57">
        <v>0</v>
      </c>
      <c r="F54" s="57">
        <v>0</v>
      </c>
      <c r="G54" s="57">
        <v>0</v>
      </c>
    </row>
    <row r="55" spans="1:7" x14ac:dyDescent="0.35">
      <c r="A55" s="67" t="s">
        <v>350</v>
      </c>
      <c r="B55" s="57">
        <v>0</v>
      </c>
      <c r="C55" s="57">
        <v>0</v>
      </c>
      <c r="D55" s="57">
        <v>0</v>
      </c>
      <c r="E55" s="57">
        <v>0</v>
      </c>
      <c r="F55" s="57">
        <v>0</v>
      </c>
      <c r="G55" s="57">
        <v>0</v>
      </c>
    </row>
    <row r="56" spans="1:7" x14ac:dyDescent="0.35">
      <c r="A56" s="67" t="s">
        <v>351</v>
      </c>
      <c r="B56" s="57">
        <v>0</v>
      </c>
      <c r="C56" s="57">
        <v>0</v>
      </c>
      <c r="D56" s="57">
        <v>0</v>
      </c>
      <c r="E56" s="57">
        <v>0</v>
      </c>
      <c r="F56" s="57">
        <v>0</v>
      </c>
      <c r="G56" s="57">
        <v>0</v>
      </c>
    </row>
    <row r="57" spans="1:7" x14ac:dyDescent="0.35">
      <c r="A57" s="67" t="s">
        <v>352</v>
      </c>
      <c r="B57" s="57">
        <v>0</v>
      </c>
      <c r="C57" s="57">
        <v>0</v>
      </c>
      <c r="D57" s="57">
        <v>0</v>
      </c>
      <c r="E57" s="57">
        <v>0</v>
      </c>
      <c r="F57" s="57">
        <v>0</v>
      </c>
      <c r="G57" s="57">
        <v>0</v>
      </c>
    </row>
    <row r="58" spans="1:7" x14ac:dyDescent="0.35">
      <c r="A58" s="66" t="s">
        <v>353</v>
      </c>
      <c r="B58" s="65">
        <v>0</v>
      </c>
      <c r="C58" s="65">
        <v>0</v>
      </c>
      <c r="D58" s="65">
        <v>0</v>
      </c>
      <c r="E58" s="65">
        <v>0</v>
      </c>
      <c r="F58" s="65">
        <v>0</v>
      </c>
      <c r="G58" s="65">
        <v>0</v>
      </c>
    </row>
    <row r="59" spans="1:7" x14ac:dyDescent="0.35">
      <c r="A59" s="67" t="s">
        <v>354</v>
      </c>
      <c r="B59" s="57">
        <v>0</v>
      </c>
      <c r="C59" s="57">
        <v>0</v>
      </c>
      <c r="D59" s="57">
        <v>0</v>
      </c>
      <c r="E59" s="57">
        <v>0</v>
      </c>
      <c r="F59" s="57">
        <v>0</v>
      </c>
      <c r="G59" s="57">
        <v>0</v>
      </c>
    </row>
    <row r="60" spans="1:7" x14ac:dyDescent="0.35">
      <c r="A60" s="67" t="s">
        <v>355</v>
      </c>
      <c r="B60" s="57">
        <v>0</v>
      </c>
      <c r="C60" s="57">
        <v>0</v>
      </c>
      <c r="D60" s="57">
        <v>0</v>
      </c>
      <c r="E60" s="57">
        <v>0</v>
      </c>
      <c r="F60" s="57">
        <v>0</v>
      </c>
      <c r="G60" s="57">
        <v>0</v>
      </c>
    </row>
    <row r="61" spans="1:7" x14ac:dyDescent="0.35">
      <c r="A61" s="67" t="s">
        <v>356</v>
      </c>
      <c r="B61" s="57">
        <v>0</v>
      </c>
      <c r="C61" s="57">
        <v>0</v>
      </c>
      <c r="D61" s="57">
        <v>0</v>
      </c>
      <c r="E61" s="57">
        <v>0</v>
      </c>
      <c r="F61" s="57">
        <v>0</v>
      </c>
      <c r="G61" s="57">
        <v>0</v>
      </c>
    </row>
    <row r="62" spans="1:7" x14ac:dyDescent="0.35">
      <c r="A62" s="66" t="s">
        <v>357</v>
      </c>
      <c r="B62" s="65">
        <v>0</v>
      </c>
      <c r="C62" s="65">
        <v>0</v>
      </c>
      <c r="D62" s="65">
        <v>0</v>
      </c>
      <c r="E62" s="65">
        <v>0</v>
      </c>
      <c r="F62" s="65">
        <v>0</v>
      </c>
      <c r="G62" s="65">
        <v>0</v>
      </c>
    </row>
    <row r="63" spans="1:7" x14ac:dyDescent="0.35">
      <c r="A63" s="67" t="s">
        <v>358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</row>
    <row r="64" spans="1:7" x14ac:dyDescent="0.35">
      <c r="A64" s="67" t="s">
        <v>359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</row>
    <row r="65" spans="1:7" x14ac:dyDescent="0.35">
      <c r="A65" s="67" t="s">
        <v>360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</row>
    <row r="66" spans="1:7" x14ac:dyDescent="0.35">
      <c r="A66" s="67" t="s">
        <v>361</v>
      </c>
      <c r="B66" s="57">
        <v>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</row>
    <row r="67" spans="1:7" x14ac:dyDescent="0.35">
      <c r="A67" s="67" t="s">
        <v>362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</row>
    <row r="68" spans="1:7" x14ac:dyDescent="0.35">
      <c r="A68" s="67" t="s">
        <v>363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</row>
    <row r="69" spans="1:7" x14ac:dyDescent="0.35">
      <c r="A69" s="67" t="s">
        <v>364</v>
      </c>
      <c r="B69" s="57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</row>
    <row r="70" spans="1:7" x14ac:dyDescent="0.35">
      <c r="A70" s="67" t="s">
        <v>365</v>
      </c>
      <c r="B70" s="57">
        <v>0</v>
      </c>
      <c r="C70" s="57">
        <v>0</v>
      </c>
      <c r="D70" s="57">
        <v>0</v>
      </c>
      <c r="E70" s="57">
        <v>0</v>
      </c>
      <c r="F70" s="57">
        <v>0</v>
      </c>
      <c r="G70" s="57">
        <v>0</v>
      </c>
    </row>
    <row r="71" spans="1:7" x14ac:dyDescent="0.35">
      <c r="A71" s="66" t="s">
        <v>366</v>
      </c>
      <c r="B71" s="65">
        <v>0</v>
      </c>
      <c r="C71" s="65">
        <v>0</v>
      </c>
      <c r="D71" s="65">
        <v>0</v>
      </c>
      <c r="E71" s="65">
        <v>0</v>
      </c>
      <c r="F71" s="65">
        <v>0</v>
      </c>
      <c r="G71" s="65">
        <v>0</v>
      </c>
    </row>
    <row r="72" spans="1:7" x14ac:dyDescent="0.35">
      <c r="A72" s="67" t="s">
        <v>367</v>
      </c>
      <c r="B72" s="57">
        <v>0</v>
      </c>
      <c r="C72" s="57">
        <v>0</v>
      </c>
      <c r="D72" s="57">
        <v>0</v>
      </c>
      <c r="E72" s="57">
        <v>0</v>
      </c>
      <c r="F72" s="57">
        <v>0</v>
      </c>
      <c r="G72" s="57">
        <v>0</v>
      </c>
    </row>
    <row r="73" spans="1:7" x14ac:dyDescent="0.35">
      <c r="A73" s="67" t="s">
        <v>368</v>
      </c>
      <c r="B73" s="57">
        <v>0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</row>
    <row r="74" spans="1:7" x14ac:dyDescent="0.35">
      <c r="A74" s="67" t="s">
        <v>369</v>
      </c>
      <c r="B74" s="57">
        <v>0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</row>
    <row r="75" spans="1:7" x14ac:dyDescent="0.35">
      <c r="A75" s="66" t="s">
        <v>370</v>
      </c>
      <c r="B75" s="65">
        <v>0</v>
      </c>
      <c r="C75" s="65">
        <v>0</v>
      </c>
      <c r="D75" s="65">
        <v>0</v>
      </c>
      <c r="E75" s="65">
        <v>0</v>
      </c>
      <c r="F75" s="65">
        <v>0</v>
      </c>
      <c r="G75" s="65">
        <v>0</v>
      </c>
    </row>
    <row r="76" spans="1:7" x14ac:dyDescent="0.35">
      <c r="A76" s="67" t="s">
        <v>371</v>
      </c>
      <c r="B76" s="57">
        <v>0</v>
      </c>
      <c r="C76" s="57">
        <v>0</v>
      </c>
      <c r="D76" s="57">
        <v>0</v>
      </c>
      <c r="E76" s="57">
        <v>0</v>
      </c>
      <c r="F76" s="57">
        <v>0</v>
      </c>
      <c r="G76" s="57">
        <v>0</v>
      </c>
    </row>
    <row r="77" spans="1:7" x14ac:dyDescent="0.35">
      <c r="A77" s="67" t="s">
        <v>372</v>
      </c>
      <c r="B77" s="57">
        <v>0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</row>
    <row r="78" spans="1:7" x14ac:dyDescent="0.35">
      <c r="A78" s="67" t="s">
        <v>373</v>
      </c>
      <c r="B78" s="57">
        <v>0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</row>
    <row r="79" spans="1:7" x14ac:dyDescent="0.35">
      <c r="A79" s="67" t="s">
        <v>374</v>
      </c>
      <c r="B79" s="57">
        <v>0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</row>
    <row r="80" spans="1:7" x14ac:dyDescent="0.35">
      <c r="A80" s="67" t="s">
        <v>375</v>
      </c>
      <c r="B80" s="57">
        <v>0</v>
      </c>
      <c r="C80" s="57">
        <v>0</v>
      </c>
      <c r="D80" s="57">
        <v>0</v>
      </c>
      <c r="E80" s="57">
        <v>0</v>
      </c>
      <c r="F80" s="57">
        <v>0</v>
      </c>
      <c r="G80" s="57">
        <v>0</v>
      </c>
    </row>
    <row r="81" spans="1:7" x14ac:dyDescent="0.35">
      <c r="A81" s="67" t="s">
        <v>376</v>
      </c>
      <c r="B81" s="57">
        <v>0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</row>
    <row r="82" spans="1:7" x14ac:dyDescent="0.35">
      <c r="A82" s="67" t="s">
        <v>377</v>
      </c>
      <c r="B82" s="57">
        <v>0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</row>
    <row r="83" spans="1:7" x14ac:dyDescent="0.35">
      <c r="A83" s="68"/>
      <c r="B83" s="57"/>
      <c r="C83" s="57"/>
      <c r="D83" s="57"/>
      <c r="E83" s="57"/>
      <c r="F83" s="57"/>
      <c r="G83" s="57"/>
    </row>
    <row r="84" spans="1:7" x14ac:dyDescent="0.35">
      <c r="A84" s="27" t="s">
        <v>378</v>
      </c>
      <c r="B84" s="65">
        <v>0</v>
      </c>
      <c r="C84" s="65">
        <v>0</v>
      </c>
      <c r="D84" s="65">
        <v>0</v>
      </c>
      <c r="E84" s="65">
        <v>0</v>
      </c>
      <c r="F84" s="65">
        <v>0</v>
      </c>
      <c r="G84" s="65">
        <v>0</v>
      </c>
    </row>
    <row r="85" spans="1:7" x14ac:dyDescent="0.35">
      <c r="A85" s="66" t="s">
        <v>305</v>
      </c>
      <c r="B85" s="65">
        <v>0</v>
      </c>
      <c r="C85" s="65">
        <v>0</v>
      </c>
      <c r="D85" s="65">
        <v>0</v>
      </c>
      <c r="E85" s="65">
        <v>0</v>
      </c>
      <c r="F85" s="65">
        <v>0</v>
      </c>
      <c r="G85" s="65">
        <v>0</v>
      </c>
    </row>
    <row r="86" spans="1:7" x14ac:dyDescent="0.35">
      <c r="A86" s="67" t="s">
        <v>306</v>
      </c>
      <c r="B86" s="57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</row>
    <row r="87" spans="1:7" x14ac:dyDescent="0.35">
      <c r="A87" s="67" t="s">
        <v>307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</row>
    <row r="88" spans="1:7" x14ac:dyDescent="0.35">
      <c r="A88" s="67" t="s">
        <v>308</v>
      </c>
      <c r="B88" s="57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</row>
    <row r="89" spans="1:7" x14ac:dyDescent="0.35">
      <c r="A89" s="67" t="s">
        <v>309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</row>
    <row r="90" spans="1:7" x14ac:dyDescent="0.35">
      <c r="A90" s="67" t="s">
        <v>310</v>
      </c>
      <c r="B90" s="57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</row>
    <row r="91" spans="1:7" x14ac:dyDescent="0.35">
      <c r="A91" s="67" t="s">
        <v>311</v>
      </c>
      <c r="B91" s="57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</row>
    <row r="92" spans="1:7" x14ac:dyDescent="0.35">
      <c r="A92" s="67" t="s">
        <v>312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</row>
    <row r="93" spans="1:7" x14ac:dyDescent="0.35">
      <c r="A93" s="66" t="s">
        <v>313</v>
      </c>
      <c r="B93" s="65">
        <v>0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</row>
    <row r="94" spans="1:7" x14ac:dyDescent="0.35">
      <c r="A94" s="67" t="s">
        <v>314</v>
      </c>
      <c r="B94" s="57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</row>
    <row r="95" spans="1:7" x14ac:dyDescent="0.35">
      <c r="A95" s="67" t="s">
        <v>315</v>
      </c>
      <c r="B95" s="57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</row>
    <row r="96" spans="1:7" x14ac:dyDescent="0.35">
      <c r="A96" s="67" t="s">
        <v>316</v>
      </c>
      <c r="B96" s="57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</row>
    <row r="97" spans="1:7" x14ac:dyDescent="0.35">
      <c r="A97" s="67" t="s">
        <v>317</v>
      </c>
      <c r="B97" s="57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</row>
    <row r="98" spans="1:7" x14ac:dyDescent="0.35">
      <c r="A98" s="69" t="s">
        <v>318</v>
      </c>
      <c r="B98" s="57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</row>
    <row r="99" spans="1:7" x14ac:dyDescent="0.35">
      <c r="A99" s="67" t="s">
        <v>319</v>
      </c>
      <c r="B99" s="57">
        <v>0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</row>
    <row r="100" spans="1:7" x14ac:dyDescent="0.35">
      <c r="A100" s="67" t="s">
        <v>320</v>
      </c>
      <c r="B100" s="57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</row>
    <row r="101" spans="1:7" x14ac:dyDescent="0.35">
      <c r="A101" s="67" t="s">
        <v>321</v>
      </c>
      <c r="B101" s="57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</row>
    <row r="102" spans="1:7" x14ac:dyDescent="0.35">
      <c r="A102" s="67" t="s">
        <v>322</v>
      </c>
      <c r="B102" s="57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</row>
    <row r="103" spans="1:7" x14ac:dyDescent="0.35">
      <c r="A103" s="66" t="s">
        <v>323</v>
      </c>
      <c r="B103" s="65">
        <v>0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</row>
    <row r="104" spans="1:7" x14ac:dyDescent="0.35">
      <c r="A104" s="67" t="s">
        <v>324</v>
      </c>
      <c r="B104" s="57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</row>
    <row r="105" spans="1:7" x14ac:dyDescent="0.35">
      <c r="A105" s="67" t="s">
        <v>325</v>
      </c>
      <c r="B105" s="57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</row>
    <row r="106" spans="1:7" x14ac:dyDescent="0.35">
      <c r="A106" s="67" t="s">
        <v>326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</row>
    <row r="107" spans="1:7" x14ac:dyDescent="0.35">
      <c r="A107" s="67" t="s">
        <v>327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</row>
    <row r="108" spans="1:7" x14ac:dyDescent="0.35">
      <c r="A108" s="67" t="s">
        <v>328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</row>
    <row r="109" spans="1:7" x14ac:dyDescent="0.35">
      <c r="A109" s="67" t="s">
        <v>329</v>
      </c>
      <c r="B109" s="57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</row>
    <row r="110" spans="1:7" x14ac:dyDescent="0.35">
      <c r="A110" s="67" t="s">
        <v>330</v>
      </c>
      <c r="B110" s="57">
        <v>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</row>
    <row r="111" spans="1:7" x14ac:dyDescent="0.35">
      <c r="A111" s="67" t="s">
        <v>331</v>
      </c>
      <c r="B111" s="57">
        <v>0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</row>
    <row r="112" spans="1:7" x14ac:dyDescent="0.35">
      <c r="A112" s="67" t="s">
        <v>332</v>
      </c>
      <c r="B112" s="57">
        <v>0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</row>
    <row r="113" spans="1:7" x14ac:dyDescent="0.35">
      <c r="A113" s="66" t="s">
        <v>333</v>
      </c>
      <c r="B113" s="65">
        <v>0</v>
      </c>
      <c r="C113" s="65">
        <v>0</v>
      </c>
      <c r="D113" s="65">
        <v>0</v>
      </c>
      <c r="E113" s="65">
        <v>0</v>
      </c>
      <c r="F113" s="65">
        <v>0</v>
      </c>
      <c r="G113" s="65">
        <v>0</v>
      </c>
    </row>
    <row r="114" spans="1:7" x14ac:dyDescent="0.35">
      <c r="A114" s="67" t="s">
        <v>334</v>
      </c>
      <c r="B114" s="57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</row>
    <row r="115" spans="1:7" x14ac:dyDescent="0.35">
      <c r="A115" s="67" t="s">
        <v>335</v>
      </c>
      <c r="B115" s="57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</row>
    <row r="116" spans="1:7" x14ac:dyDescent="0.35">
      <c r="A116" s="67" t="s">
        <v>336</v>
      </c>
      <c r="B116" s="57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</row>
    <row r="117" spans="1:7" x14ac:dyDescent="0.35">
      <c r="A117" s="67" t="s">
        <v>337</v>
      </c>
      <c r="B117" s="57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</row>
    <row r="118" spans="1:7" x14ac:dyDescent="0.35">
      <c r="A118" s="67" t="s">
        <v>338</v>
      </c>
      <c r="B118" s="57">
        <v>0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</row>
    <row r="119" spans="1:7" x14ac:dyDescent="0.35">
      <c r="A119" s="67" t="s">
        <v>339</v>
      </c>
      <c r="B119" s="57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</row>
    <row r="120" spans="1:7" x14ac:dyDescent="0.35">
      <c r="A120" s="67" t="s">
        <v>340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</row>
    <row r="121" spans="1:7" x14ac:dyDescent="0.35">
      <c r="A121" s="67" t="s">
        <v>341</v>
      </c>
      <c r="B121" s="57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</row>
    <row r="122" spans="1:7" x14ac:dyDescent="0.35">
      <c r="A122" s="67" t="s">
        <v>342</v>
      </c>
      <c r="B122" s="57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</row>
    <row r="123" spans="1:7" x14ac:dyDescent="0.35">
      <c r="A123" s="66" t="s">
        <v>343</v>
      </c>
      <c r="B123" s="65">
        <v>0</v>
      </c>
      <c r="C123" s="65">
        <v>0</v>
      </c>
      <c r="D123" s="65">
        <v>0</v>
      </c>
      <c r="E123" s="65">
        <v>0</v>
      </c>
      <c r="F123" s="65">
        <v>0</v>
      </c>
      <c r="G123" s="65">
        <v>0</v>
      </c>
    </row>
    <row r="124" spans="1:7" x14ac:dyDescent="0.35">
      <c r="A124" s="67" t="s">
        <v>344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</row>
    <row r="125" spans="1:7" x14ac:dyDescent="0.35">
      <c r="A125" s="67" t="s">
        <v>345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</row>
    <row r="126" spans="1:7" x14ac:dyDescent="0.35">
      <c r="A126" s="67" t="s">
        <v>346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</row>
    <row r="127" spans="1:7" x14ac:dyDescent="0.35">
      <c r="A127" s="67" t="s">
        <v>347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</row>
    <row r="128" spans="1:7" x14ac:dyDescent="0.35">
      <c r="A128" s="67" t="s">
        <v>348</v>
      </c>
      <c r="B128" s="57">
        <v>0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</row>
    <row r="129" spans="1:7" x14ac:dyDescent="0.35">
      <c r="A129" s="67" t="s">
        <v>349</v>
      </c>
      <c r="B129" s="57">
        <v>0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</row>
    <row r="130" spans="1:7" x14ac:dyDescent="0.35">
      <c r="A130" s="67" t="s">
        <v>350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</row>
    <row r="131" spans="1:7" x14ac:dyDescent="0.35">
      <c r="A131" s="67" t="s">
        <v>351</v>
      </c>
      <c r="B131" s="57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</row>
    <row r="132" spans="1:7" x14ac:dyDescent="0.35">
      <c r="A132" s="67" t="s">
        <v>352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</row>
    <row r="133" spans="1:7" x14ac:dyDescent="0.35">
      <c r="A133" s="66" t="s">
        <v>353</v>
      </c>
      <c r="B133" s="65">
        <v>0</v>
      </c>
      <c r="C133" s="65">
        <v>0</v>
      </c>
      <c r="D133" s="65">
        <v>0</v>
      </c>
      <c r="E133" s="65">
        <v>0</v>
      </c>
      <c r="F133" s="65">
        <v>0</v>
      </c>
      <c r="G133" s="65">
        <v>0</v>
      </c>
    </row>
    <row r="134" spans="1:7" x14ac:dyDescent="0.35">
      <c r="A134" s="67" t="s">
        <v>354</v>
      </c>
      <c r="B134" s="57">
        <v>0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</row>
    <row r="135" spans="1:7" x14ac:dyDescent="0.35">
      <c r="A135" s="67" t="s">
        <v>355</v>
      </c>
      <c r="B135" s="57">
        <v>0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</row>
    <row r="136" spans="1:7" x14ac:dyDescent="0.35">
      <c r="A136" s="67" t="s">
        <v>356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</row>
    <row r="137" spans="1:7" x14ac:dyDescent="0.35">
      <c r="A137" s="66" t="s">
        <v>357</v>
      </c>
      <c r="B137" s="65">
        <v>0</v>
      </c>
      <c r="C137" s="65">
        <v>0</v>
      </c>
      <c r="D137" s="65">
        <v>0</v>
      </c>
      <c r="E137" s="65">
        <v>0</v>
      </c>
      <c r="F137" s="65">
        <v>0</v>
      </c>
      <c r="G137" s="65">
        <v>0</v>
      </c>
    </row>
    <row r="138" spans="1:7" x14ac:dyDescent="0.35">
      <c r="A138" s="67" t="s">
        <v>358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</row>
    <row r="139" spans="1:7" x14ac:dyDescent="0.35">
      <c r="A139" s="67" t="s">
        <v>359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</row>
    <row r="140" spans="1:7" x14ac:dyDescent="0.35">
      <c r="A140" s="67" t="s">
        <v>360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</row>
    <row r="141" spans="1:7" x14ac:dyDescent="0.35">
      <c r="A141" s="67" t="s">
        <v>361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</row>
    <row r="142" spans="1:7" x14ac:dyDescent="0.35">
      <c r="A142" s="67" t="s">
        <v>362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</row>
    <row r="143" spans="1:7" x14ac:dyDescent="0.35">
      <c r="A143" s="67" t="s">
        <v>363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</row>
    <row r="144" spans="1:7" x14ac:dyDescent="0.35">
      <c r="A144" s="67" t="s">
        <v>364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</row>
    <row r="145" spans="1:7" x14ac:dyDescent="0.35">
      <c r="A145" s="67" t="s">
        <v>365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</row>
    <row r="146" spans="1:7" x14ac:dyDescent="0.35">
      <c r="A146" s="66" t="s">
        <v>366</v>
      </c>
      <c r="B146" s="65">
        <v>0</v>
      </c>
      <c r="C146" s="65">
        <v>0</v>
      </c>
      <c r="D146" s="65">
        <v>0</v>
      </c>
      <c r="E146" s="65">
        <v>0</v>
      </c>
      <c r="F146" s="65">
        <v>0</v>
      </c>
      <c r="G146" s="65">
        <v>0</v>
      </c>
    </row>
    <row r="147" spans="1:7" x14ac:dyDescent="0.35">
      <c r="A147" s="67" t="s">
        <v>367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</row>
    <row r="148" spans="1:7" x14ac:dyDescent="0.35">
      <c r="A148" s="67" t="s">
        <v>368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</row>
    <row r="149" spans="1:7" x14ac:dyDescent="0.35">
      <c r="A149" s="67" t="s">
        <v>369</v>
      </c>
      <c r="B149" s="57">
        <v>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</row>
    <row r="150" spans="1:7" x14ac:dyDescent="0.35">
      <c r="A150" s="66" t="s">
        <v>370</v>
      </c>
      <c r="B150" s="65">
        <v>0</v>
      </c>
      <c r="C150" s="65">
        <v>0</v>
      </c>
      <c r="D150" s="65">
        <v>0</v>
      </c>
      <c r="E150" s="65">
        <v>0</v>
      </c>
      <c r="F150" s="65">
        <v>0</v>
      </c>
      <c r="G150" s="65">
        <v>0</v>
      </c>
    </row>
    <row r="151" spans="1:7" x14ac:dyDescent="0.35">
      <c r="A151" s="67" t="s">
        <v>371</v>
      </c>
      <c r="B151" s="57">
        <v>0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</row>
    <row r="152" spans="1:7" x14ac:dyDescent="0.35">
      <c r="A152" s="67" t="s">
        <v>372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</row>
    <row r="153" spans="1:7" x14ac:dyDescent="0.35">
      <c r="A153" s="67" t="s">
        <v>373</v>
      </c>
      <c r="B153" s="57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</row>
    <row r="154" spans="1:7" x14ac:dyDescent="0.35">
      <c r="A154" s="69" t="s">
        <v>374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</row>
    <row r="155" spans="1:7" x14ac:dyDescent="0.35">
      <c r="A155" s="67" t="s">
        <v>375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</row>
    <row r="156" spans="1:7" x14ac:dyDescent="0.35">
      <c r="A156" s="67" t="s">
        <v>376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</row>
    <row r="157" spans="1:7" x14ac:dyDescent="0.35">
      <c r="A157" s="67" t="s">
        <v>377</v>
      </c>
      <c r="B157" s="57">
        <v>0</v>
      </c>
      <c r="C157" s="57">
        <v>0</v>
      </c>
      <c r="D157" s="57">
        <v>0</v>
      </c>
      <c r="E157" s="57">
        <v>0</v>
      </c>
      <c r="F157" s="57">
        <v>0</v>
      </c>
      <c r="G157" s="57">
        <v>0</v>
      </c>
    </row>
    <row r="158" spans="1:7" x14ac:dyDescent="0.35">
      <c r="A158" s="70"/>
      <c r="B158" s="71"/>
      <c r="C158" s="71"/>
      <c r="D158" s="71"/>
      <c r="E158" s="71"/>
      <c r="F158" s="71"/>
      <c r="G158" s="71"/>
    </row>
    <row r="159" spans="1:7" x14ac:dyDescent="0.35">
      <c r="A159" s="28" t="s">
        <v>379</v>
      </c>
      <c r="B159" s="72">
        <f>+B84+B9</f>
        <v>18350497.800000001</v>
      </c>
      <c r="C159" s="72">
        <f>+C84+C9</f>
        <v>-993026.8</v>
      </c>
      <c r="D159" s="72">
        <f>+D84+D9</f>
        <v>17357471</v>
      </c>
      <c r="E159" s="72">
        <f>+E84+E9</f>
        <v>6640027.7699999996</v>
      </c>
      <c r="F159" s="72">
        <f>+F84+F9</f>
        <v>6619270.1299999999</v>
      </c>
      <c r="G159" s="72">
        <f>+G84+G9</f>
        <v>10717443.23</v>
      </c>
    </row>
    <row r="160" spans="1:7" x14ac:dyDescent="0.35">
      <c r="A160" s="48"/>
      <c r="B160" s="47"/>
      <c r="C160" s="47"/>
      <c r="D160" s="47"/>
      <c r="E160" s="47"/>
      <c r="F160" s="47"/>
      <c r="G160" s="47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B29" sqref="B29:G29"/>
    </sheetView>
  </sheetViews>
  <sheetFormatPr baseColWidth="10" defaultColWidth="11" defaultRowHeight="14.5" x14ac:dyDescent="0.35"/>
  <cols>
    <col min="1" max="1" width="47.81640625" bestFit="1" customWidth="1"/>
    <col min="2" max="2" width="22.26953125" bestFit="1" customWidth="1"/>
    <col min="3" max="3" width="19.81640625" bestFit="1" customWidth="1"/>
    <col min="4" max="6" width="22.26953125" bestFit="1" customWidth="1"/>
    <col min="7" max="7" width="19.81640625" bestFit="1" customWidth="1"/>
  </cols>
  <sheetData>
    <row r="1" spans="1:7" ht="35.5" customHeight="1" x14ac:dyDescent="0.35">
      <c r="A1" s="134" t="s">
        <v>380</v>
      </c>
      <c r="B1" s="153"/>
      <c r="C1" s="153"/>
      <c r="D1" s="153"/>
      <c r="E1" s="153"/>
      <c r="F1" s="153"/>
      <c r="G1" s="154"/>
    </row>
    <row r="2" spans="1:7" ht="15" customHeight="1" x14ac:dyDescent="0.35">
      <c r="A2" s="136" t="str">
        <f>'Formato 1'!A2</f>
        <v>PROCURADURIA AUXILIAR DE PROTECCION DE NIÑAS, NIÑOS Y ADOLESCENTES DEL MUNICIPIO DE LEON, GUANAJUATO</v>
      </c>
      <c r="B2" s="137"/>
      <c r="C2" s="137"/>
      <c r="D2" s="137"/>
      <c r="E2" s="137"/>
      <c r="F2" s="137"/>
      <c r="G2" s="138"/>
    </row>
    <row r="3" spans="1:7" ht="15" customHeight="1" x14ac:dyDescent="0.35">
      <c r="A3" s="139" t="s">
        <v>297</v>
      </c>
      <c r="B3" s="140"/>
      <c r="C3" s="140"/>
      <c r="D3" s="140"/>
      <c r="E3" s="140"/>
      <c r="F3" s="140"/>
      <c r="G3" s="141"/>
    </row>
    <row r="4" spans="1:7" ht="15" customHeight="1" x14ac:dyDescent="0.35">
      <c r="A4" s="123" t="s">
        <v>381</v>
      </c>
      <c r="B4" s="124"/>
      <c r="C4" s="124"/>
      <c r="D4" s="124"/>
      <c r="E4" s="124"/>
      <c r="F4" s="124"/>
      <c r="G4" s="125"/>
    </row>
    <row r="5" spans="1:7" ht="15" customHeight="1" x14ac:dyDescent="0.35">
      <c r="A5" s="139" t="str">
        <f>'Formato 3'!A4</f>
        <v>Del 1 de enero al 30 de Junio de 2026</v>
      </c>
      <c r="B5" s="140"/>
      <c r="C5" s="140"/>
      <c r="D5" s="140"/>
      <c r="E5" s="140"/>
      <c r="F5" s="140"/>
      <c r="G5" s="141"/>
    </row>
    <row r="6" spans="1:7" x14ac:dyDescent="0.35">
      <c r="A6" s="144" t="s">
        <v>2</v>
      </c>
      <c r="B6" s="145"/>
      <c r="C6" s="145"/>
      <c r="D6" s="145"/>
      <c r="E6" s="145"/>
      <c r="F6" s="145"/>
      <c r="G6" s="146"/>
    </row>
    <row r="7" spans="1:7" ht="15" customHeight="1" x14ac:dyDescent="0.35">
      <c r="A7" s="148" t="s">
        <v>5</v>
      </c>
      <c r="B7" s="150" t="s">
        <v>299</v>
      </c>
      <c r="C7" s="150"/>
      <c r="D7" s="150"/>
      <c r="E7" s="150"/>
      <c r="F7" s="150"/>
      <c r="G7" s="152" t="s">
        <v>300</v>
      </c>
    </row>
    <row r="8" spans="1:7" ht="29" x14ac:dyDescent="0.35">
      <c r="A8" s="149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51"/>
    </row>
    <row r="9" spans="1:7" ht="15.75" customHeight="1" x14ac:dyDescent="0.35">
      <c r="A9" s="25" t="s">
        <v>382</v>
      </c>
      <c r="B9" s="132">
        <v>18350497.800000001</v>
      </c>
      <c r="C9" s="132">
        <v>-993026.8</v>
      </c>
      <c r="D9" s="132">
        <v>17357471</v>
      </c>
      <c r="E9" s="132">
        <v>6640027.7699999996</v>
      </c>
      <c r="F9" s="132">
        <v>6619270.1299999999</v>
      </c>
      <c r="G9" s="132">
        <v>10717443.23</v>
      </c>
    </row>
    <row r="10" spans="1:7" x14ac:dyDescent="0.35">
      <c r="A10" s="130" t="s">
        <v>553</v>
      </c>
      <c r="B10" s="131">
        <v>0</v>
      </c>
      <c r="C10" s="131">
        <v>0</v>
      </c>
      <c r="D10" s="131">
        <v>0</v>
      </c>
      <c r="E10" s="131">
        <v>0</v>
      </c>
      <c r="F10" s="131">
        <v>0</v>
      </c>
      <c r="G10" s="131">
        <v>0</v>
      </c>
    </row>
    <row r="11" spans="1:7" x14ac:dyDescent="0.35">
      <c r="A11" s="130" t="s">
        <v>554</v>
      </c>
      <c r="B11" s="131">
        <v>18350497.800000001</v>
      </c>
      <c r="C11" s="131">
        <v>-993026.8</v>
      </c>
      <c r="D11" s="131">
        <v>17357471</v>
      </c>
      <c r="E11" s="131">
        <v>6640027.7699999996</v>
      </c>
      <c r="F11" s="131">
        <v>6619270.1299999999</v>
      </c>
      <c r="G11" s="131">
        <v>10717443.23</v>
      </c>
    </row>
    <row r="12" spans="1:7" x14ac:dyDescent="0.35">
      <c r="A12" s="54" t="s">
        <v>383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35">
      <c r="A13" s="54" t="s">
        <v>384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35">
      <c r="A14" s="54" t="s">
        <v>385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35">
      <c r="A15" s="54" t="s">
        <v>386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35">
      <c r="A16" s="54" t="s">
        <v>387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35">
      <c r="A17" s="54" t="s">
        <v>388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</row>
    <row r="18" spans="1:7" x14ac:dyDescent="0.35">
      <c r="A18" s="29" t="s">
        <v>151</v>
      </c>
      <c r="B18" s="42"/>
      <c r="C18" s="42"/>
      <c r="D18" s="42"/>
      <c r="E18" s="42"/>
      <c r="F18" s="42"/>
      <c r="G18" s="42"/>
    </row>
    <row r="19" spans="1:7" x14ac:dyDescent="0.35">
      <c r="A19" s="3" t="s">
        <v>389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35">
      <c r="A20" s="130" t="s">
        <v>553</v>
      </c>
      <c r="B20" s="57">
        <v>0</v>
      </c>
      <c r="C20" s="57">
        <v>0</v>
      </c>
      <c r="D20" s="57">
        <v>0</v>
      </c>
      <c r="E20" s="57">
        <v>0</v>
      </c>
      <c r="F20" s="57">
        <v>0</v>
      </c>
      <c r="G20" s="57">
        <v>0</v>
      </c>
    </row>
    <row r="21" spans="1:7" x14ac:dyDescent="0.35">
      <c r="A21" s="130" t="s">
        <v>554</v>
      </c>
      <c r="B21" s="57">
        <v>0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</row>
    <row r="22" spans="1:7" x14ac:dyDescent="0.35">
      <c r="A22" s="54" t="s">
        <v>383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</row>
    <row r="23" spans="1:7" x14ac:dyDescent="0.35">
      <c r="A23" s="54" t="s">
        <v>384</v>
      </c>
      <c r="B23" s="57">
        <v>0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</row>
    <row r="24" spans="1:7" x14ac:dyDescent="0.35">
      <c r="A24" s="54" t="s">
        <v>385</v>
      </c>
      <c r="B24" s="57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</row>
    <row r="25" spans="1:7" x14ac:dyDescent="0.35">
      <c r="A25" s="54" t="s">
        <v>386</v>
      </c>
      <c r="B25" s="57">
        <v>0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</row>
    <row r="26" spans="1:7" x14ac:dyDescent="0.35">
      <c r="A26" s="54" t="s">
        <v>387</v>
      </c>
      <c r="B26" s="57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</row>
    <row r="27" spans="1:7" x14ac:dyDescent="0.35">
      <c r="A27" s="54" t="s">
        <v>388</v>
      </c>
      <c r="B27" s="57">
        <v>0</v>
      </c>
      <c r="C27" s="57">
        <v>0</v>
      </c>
      <c r="D27" s="57">
        <v>0</v>
      </c>
      <c r="E27" s="57">
        <v>0</v>
      </c>
      <c r="F27" s="57">
        <v>0</v>
      </c>
      <c r="G27" s="57">
        <v>0</v>
      </c>
    </row>
    <row r="28" spans="1:7" x14ac:dyDescent="0.35">
      <c r="A28" s="29" t="s">
        <v>151</v>
      </c>
      <c r="B28" s="42"/>
      <c r="C28" s="42"/>
      <c r="D28" s="42"/>
      <c r="E28" s="42"/>
      <c r="F28" s="42"/>
      <c r="G28" s="42"/>
    </row>
    <row r="29" spans="1:7" x14ac:dyDescent="0.35">
      <c r="A29" s="3" t="s">
        <v>379</v>
      </c>
      <c r="B29" s="128">
        <v>18350497.800000001</v>
      </c>
      <c r="C29" s="128">
        <v>-993026.8</v>
      </c>
      <c r="D29" s="128">
        <v>17357471</v>
      </c>
      <c r="E29" s="128">
        <v>6640027.7699999996</v>
      </c>
      <c r="F29" s="128">
        <v>6619270.1299999999</v>
      </c>
      <c r="G29" s="128">
        <v>10717443.23</v>
      </c>
    </row>
    <row r="30" spans="1:7" x14ac:dyDescent="0.35">
      <c r="A30" s="48"/>
      <c r="B30" s="48"/>
      <c r="C30" s="48"/>
      <c r="D30" s="48"/>
      <c r="E30" s="48"/>
      <c r="F30" s="48"/>
      <c r="G30" s="48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topLeftCell="A30" zoomScale="75" zoomScaleNormal="75" workbookViewId="0">
      <selection activeCell="B80" sqref="B80"/>
    </sheetView>
  </sheetViews>
  <sheetFormatPr baseColWidth="10" defaultColWidth="11" defaultRowHeight="14.5" x14ac:dyDescent="0.35"/>
  <cols>
    <col min="1" max="1" width="82.81640625" customWidth="1"/>
    <col min="2" max="2" width="22.26953125" bestFit="1" customWidth="1"/>
    <col min="3" max="3" width="18.26953125" customWidth="1"/>
    <col min="4" max="6" width="22.26953125" bestFit="1" customWidth="1"/>
    <col min="7" max="7" width="19.81640625" bestFit="1" customWidth="1"/>
  </cols>
  <sheetData>
    <row r="1" spans="1:7" ht="35.5" customHeight="1" x14ac:dyDescent="0.35">
      <c r="A1" s="155" t="s">
        <v>390</v>
      </c>
      <c r="B1" s="156"/>
      <c r="C1" s="156"/>
      <c r="D1" s="156"/>
      <c r="E1" s="156"/>
      <c r="F1" s="156"/>
      <c r="G1" s="156"/>
    </row>
    <row r="2" spans="1:7" x14ac:dyDescent="0.35">
      <c r="A2" s="92" t="str">
        <f>'Formato 1'!A2</f>
        <v>PROCURADURIA AUXILIAR DE PROTECCION DE NIÑAS, NIÑOS Y ADOLESCENTES DEL MUNICIPIO DE LEON, GUANAJUATO</v>
      </c>
      <c r="B2" s="93"/>
      <c r="C2" s="93"/>
      <c r="D2" s="93"/>
      <c r="E2" s="93"/>
      <c r="F2" s="93"/>
      <c r="G2" s="94"/>
    </row>
    <row r="3" spans="1:7" x14ac:dyDescent="0.35">
      <c r="A3" s="95" t="s">
        <v>297</v>
      </c>
      <c r="B3" s="96"/>
      <c r="C3" s="96"/>
      <c r="D3" s="96"/>
      <c r="E3" s="96"/>
      <c r="F3" s="96"/>
      <c r="G3" s="97"/>
    </row>
    <row r="4" spans="1:7" x14ac:dyDescent="0.35">
      <c r="A4" s="95" t="s">
        <v>391</v>
      </c>
      <c r="B4" s="96"/>
      <c r="C4" s="96"/>
      <c r="D4" s="96"/>
      <c r="E4" s="96"/>
      <c r="F4" s="96"/>
      <c r="G4" s="97"/>
    </row>
    <row r="5" spans="1:7" x14ac:dyDescent="0.35">
      <c r="A5" s="95" t="str">
        <f>'Formato 3'!A4</f>
        <v>Del 1 de enero al 30 de Junio de 2026</v>
      </c>
      <c r="B5" s="96"/>
      <c r="C5" s="96"/>
      <c r="D5" s="96"/>
      <c r="E5" s="96"/>
      <c r="F5" s="96"/>
      <c r="G5" s="97"/>
    </row>
    <row r="6" spans="1:7" x14ac:dyDescent="0.35">
      <c r="A6" s="98" t="s">
        <v>2</v>
      </c>
      <c r="B6" s="99"/>
      <c r="C6" s="99"/>
      <c r="D6" s="99"/>
      <c r="E6" s="99"/>
      <c r="F6" s="99"/>
      <c r="G6" s="100"/>
    </row>
    <row r="7" spans="1:7" ht="15.75" customHeight="1" x14ac:dyDescent="0.35">
      <c r="A7" s="148" t="s">
        <v>5</v>
      </c>
      <c r="B7" s="144" t="s">
        <v>299</v>
      </c>
      <c r="C7" s="145"/>
      <c r="D7" s="145"/>
      <c r="E7" s="145"/>
      <c r="F7" s="146"/>
      <c r="G7" s="152" t="s">
        <v>300</v>
      </c>
    </row>
    <row r="8" spans="1:7" ht="29" x14ac:dyDescent="0.35">
      <c r="A8" s="149"/>
      <c r="B8" s="24" t="s">
        <v>205</v>
      </c>
      <c r="C8" s="7" t="s">
        <v>392</v>
      </c>
      <c r="D8" s="24" t="s">
        <v>302</v>
      </c>
      <c r="E8" s="24" t="s">
        <v>190</v>
      </c>
      <c r="F8" s="30" t="s">
        <v>206</v>
      </c>
      <c r="G8" s="151"/>
    </row>
    <row r="9" spans="1:7" ht="16.5" customHeight="1" x14ac:dyDescent="0.35">
      <c r="A9" s="25" t="s">
        <v>393</v>
      </c>
      <c r="B9" s="132">
        <v>18350497.800000001</v>
      </c>
      <c r="C9" s="132">
        <v>-993026.8</v>
      </c>
      <c r="D9" s="132">
        <v>17357471</v>
      </c>
      <c r="E9" s="132">
        <v>6640027.7699999996</v>
      </c>
      <c r="F9" s="132">
        <v>6619270.1299999999</v>
      </c>
      <c r="G9" s="132">
        <v>10717443.23</v>
      </c>
    </row>
    <row r="10" spans="1:7" ht="15" customHeight="1" x14ac:dyDescent="0.35">
      <c r="A10" s="50" t="s">
        <v>394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35">
      <c r="A11" s="59" t="s">
        <v>395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35">
      <c r="A12" s="59" t="s">
        <v>396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35">
      <c r="A13" s="59" t="s">
        <v>397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35">
      <c r="A14" s="59" t="s">
        <v>398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35">
      <c r="A15" s="59" t="s">
        <v>399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35">
      <c r="A16" s="59" t="s">
        <v>400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35">
      <c r="A17" s="59" t="s">
        <v>401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35">
      <c r="A18" s="59" t="s">
        <v>402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35">
      <c r="A19" s="50" t="s">
        <v>403</v>
      </c>
      <c r="B19" s="129">
        <v>18350497.800000001</v>
      </c>
      <c r="C19" s="129">
        <v>-993026.8</v>
      </c>
      <c r="D19" s="129">
        <v>17357471</v>
      </c>
      <c r="E19" s="129">
        <v>6640027.7699999996</v>
      </c>
      <c r="F19" s="129">
        <v>6619270.1299999999</v>
      </c>
      <c r="G19" s="129">
        <v>10717443.23</v>
      </c>
    </row>
    <row r="20" spans="1:7" x14ac:dyDescent="0.35">
      <c r="A20" s="59" t="s">
        <v>404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35">
      <c r="A21" s="59" t="s">
        <v>405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35">
      <c r="A22" s="59" t="s">
        <v>406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35">
      <c r="A23" s="59" t="s">
        <v>407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35">
      <c r="A24" s="59" t="s">
        <v>408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35">
      <c r="A25" s="59" t="s">
        <v>409</v>
      </c>
      <c r="B25" s="129">
        <v>18350497.800000001</v>
      </c>
      <c r="C25" s="129">
        <v>-993026.8</v>
      </c>
      <c r="D25" s="129">
        <v>17357471</v>
      </c>
      <c r="E25" s="129">
        <v>6640027.7699999996</v>
      </c>
      <c r="F25" s="129">
        <v>6619270.1299999999</v>
      </c>
      <c r="G25" s="129">
        <v>10717443.23</v>
      </c>
    </row>
    <row r="26" spans="1:7" x14ac:dyDescent="0.35">
      <c r="A26" s="59" t="s">
        <v>410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35">
      <c r="A27" s="50" t="s">
        <v>411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35">
      <c r="A28" s="62" t="s">
        <v>412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35">
      <c r="A29" s="59" t="s">
        <v>413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35">
      <c r="A30" s="59" t="s">
        <v>414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35">
      <c r="A31" s="59" t="s">
        <v>415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35">
      <c r="A32" s="59" t="s">
        <v>416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5" customHeight="1" x14ac:dyDescent="0.35">
      <c r="A33" s="59" t="s">
        <v>417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5" customHeight="1" x14ac:dyDescent="0.35">
      <c r="A34" s="59" t="s">
        <v>418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5" customHeight="1" x14ac:dyDescent="0.35">
      <c r="A35" s="59" t="s">
        <v>419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5" customHeight="1" x14ac:dyDescent="0.35">
      <c r="A36" s="59" t="s">
        <v>420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5" customHeight="1" x14ac:dyDescent="0.35">
      <c r="A37" s="51" t="s">
        <v>421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35">
      <c r="A38" s="62" t="s">
        <v>422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ht="29" x14ac:dyDescent="0.35">
      <c r="A39" s="62" t="s">
        <v>423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35">
      <c r="A40" s="62" t="s">
        <v>424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x14ac:dyDescent="0.35">
      <c r="A41" s="62" t="s">
        <v>425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35">
      <c r="A42" s="62"/>
      <c r="B42" s="46"/>
      <c r="C42" s="46"/>
      <c r="D42" s="46"/>
      <c r="E42" s="46"/>
      <c r="F42" s="46"/>
      <c r="G42" s="46"/>
    </row>
    <row r="43" spans="1:7" x14ac:dyDescent="0.35">
      <c r="A43" s="3" t="s">
        <v>426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35">
      <c r="A44" s="50" t="s">
        <v>394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x14ac:dyDescent="0.35">
      <c r="A45" s="62" t="s">
        <v>395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35">
      <c r="A46" s="62" t="s">
        <v>396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35">
      <c r="A47" s="62" t="s">
        <v>397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35">
      <c r="A48" s="62" t="s">
        <v>398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x14ac:dyDescent="0.35">
      <c r="A49" s="62" t="s">
        <v>399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35">
      <c r="A50" s="62" t="s">
        <v>400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35">
      <c r="A51" s="62" t="s">
        <v>401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x14ac:dyDescent="0.35">
      <c r="A52" s="62" t="s">
        <v>402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35">
      <c r="A53" s="50" t="s">
        <v>403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35">
      <c r="A54" s="62" t="s">
        <v>404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35">
      <c r="A55" s="62" t="s">
        <v>405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35">
      <c r="A56" s="62" t="s">
        <v>406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35">
      <c r="A57" s="63" t="s">
        <v>407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35">
      <c r="A58" s="62" t="s">
        <v>408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35">
      <c r="A59" s="62" t="s">
        <v>409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35">
      <c r="A60" s="62" t="s">
        <v>410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35">
      <c r="A61" s="50" t="s">
        <v>411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35">
      <c r="A62" s="62" t="s">
        <v>412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35">
      <c r="A63" s="62" t="s">
        <v>413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35">
      <c r="A64" s="62" t="s">
        <v>414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</row>
    <row r="65" spans="1:7" x14ac:dyDescent="0.35">
      <c r="A65" s="62" t="s">
        <v>415</v>
      </c>
      <c r="B65" s="40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</row>
    <row r="66" spans="1:7" x14ac:dyDescent="0.35">
      <c r="A66" s="62" t="s">
        <v>416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</row>
    <row r="67" spans="1:7" x14ac:dyDescent="0.35">
      <c r="A67" s="62" t="s">
        <v>417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</row>
    <row r="68" spans="1:7" x14ac:dyDescent="0.35">
      <c r="A68" s="62" t="s">
        <v>418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35">
      <c r="A69" s="62" t="s">
        <v>419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</row>
    <row r="70" spans="1:7" x14ac:dyDescent="0.35">
      <c r="A70" s="62" t="s">
        <v>420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</row>
    <row r="71" spans="1:7" x14ac:dyDescent="0.35">
      <c r="A71" s="51" t="s">
        <v>421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</row>
    <row r="72" spans="1:7" x14ac:dyDescent="0.35">
      <c r="A72" s="62" t="s">
        <v>422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</row>
    <row r="73" spans="1:7" ht="29" x14ac:dyDescent="0.35">
      <c r="A73" s="62" t="s">
        <v>423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x14ac:dyDescent="0.35">
      <c r="A74" s="62" t="s">
        <v>424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35">
      <c r="A75" s="62" t="s">
        <v>425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</row>
    <row r="76" spans="1:7" x14ac:dyDescent="0.35">
      <c r="A76" s="38"/>
      <c r="B76" s="42"/>
      <c r="C76" s="42"/>
      <c r="D76" s="42"/>
      <c r="E76" s="42"/>
      <c r="F76" s="42"/>
      <c r="G76" s="42"/>
    </row>
    <row r="77" spans="1:7" x14ac:dyDescent="0.35">
      <c r="A77" s="3" t="s">
        <v>379</v>
      </c>
      <c r="B77" s="128">
        <v>18350497.800000001</v>
      </c>
      <c r="C77" s="128">
        <v>-993026.8</v>
      </c>
      <c r="D77" s="128">
        <v>17357471</v>
      </c>
      <c r="E77" s="128">
        <v>6640027.7699999996</v>
      </c>
      <c r="F77" s="128">
        <v>6619270.1299999999</v>
      </c>
      <c r="G77" s="128">
        <v>10717443.23</v>
      </c>
    </row>
    <row r="78" spans="1:7" x14ac:dyDescent="0.35">
      <c r="A78" s="48"/>
      <c r="B78" s="64"/>
      <c r="C78" s="64"/>
      <c r="D78" s="64"/>
      <c r="E78" s="64"/>
      <c r="F78" s="64"/>
      <c r="G78" s="6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A9" sqref="A9"/>
    </sheetView>
  </sheetViews>
  <sheetFormatPr baseColWidth="10" defaultColWidth="11" defaultRowHeight="14.5" x14ac:dyDescent="0.3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ht="33.65" customHeight="1" x14ac:dyDescent="0.35">
      <c r="A1" s="134" t="s">
        <v>427</v>
      </c>
      <c r="B1" s="135"/>
      <c r="C1" s="135"/>
      <c r="D1" s="135"/>
      <c r="E1" s="135"/>
      <c r="F1" s="135"/>
      <c r="G1" s="143"/>
    </row>
    <row r="2" spans="1:7" x14ac:dyDescent="0.35">
      <c r="A2" s="92" t="str">
        <f>'Formato 1'!A2</f>
        <v>PROCURADURIA AUXILIAR DE PROTECCION DE NIÑAS, NIÑOS Y ADOLESCENTES DEL MUNICIPIO DE LEON, GUANAJUATO</v>
      </c>
      <c r="B2" s="93"/>
      <c r="C2" s="93"/>
      <c r="D2" s="93"/>
      <c r="E2" s="93"/>
      <c r="F2" s="93"/>
      <c r="G2" s="94"/>
    </row>
    <row r="3" spans="1:7" x14ac:dyDescent="0.35">
      <c r="A3" s="95" t="s">
        <v>297</v>
      </c>
      <c r="B3" s="96"/>
      <c r="C3" s="96"/>
      <c r="D3" s="96"/>
      <c r="E3" s="96"/>
      <c r="F3" s="96"/>
      <c r="G3" s="97"/>
    </row>
    <row r="4" spans="1:7" x14ac:dyDescent="0.35">
      <c r="A4" s="95" t="s">
        <v>428</v>
      </c>
      <c r="B4" s="96"/>
      <c r="C4" s="96"/>
      <c r="D4" s="96"/>
      <c r="E4" s="96"/>
      <c r="F4" s="96"/>
      <c r="G4" s="97"/>
    </row>
    <row r="5" spans="1:7" x14ac:dyDescent="0.35">
      <c r="A5" s="95" t="str">
        <f>'Formato 3'!A4</f>
        <v>Del 1 de enero al 30 de Junio de 2026</v>
      </c>
      <c r="B5" s="96"/>
      <c r="C5" s="96"/>
      <c r="D5" s="96"/>
      <c r="E5" s="96"/>
      <c r="F5" s="96"/>
      <c r="G5" s="97"/>
    </row>
    <row r="6" spans="1:7" x14ac:dyDescent="0.35">
      <c r="A6" s="98" t="s">
        <v>2</v>
      </c>
      <c r="B6" s="99"/>
      <c r="C6" s="99"/>
      <c r="D6" s="99"/>
      <c r="E6" s="99"/>
      <c r="F6" s="99"/>
      <c r="G6" s="100"/>
    </row>
    <row r="7" spans="1:7" x14ac:dyDescent="0.35">
      <c r="A7" s="148" t="s">
        <v>5</v>
      </c>
      <c r="B7" s="151" t="s">
        <v>299</v>
      </c>
      <c r="C7" s="151"/>
      <c r="D7" s="151"/>
      <c r="E7" s="151"/>
      <c r="F7" s="151"/>
      <c r="G7" s="151" t="s">
        <v>300</v>
      </c>
    </row>
    <row r="8" spans="1:7" ht="29" x14ac:dyDescent="0.35">
      <c r="A8" s="149"/>
      <c r="B8" s="7" t="s">
        <v>205</v>
      </c>
      <c r="C8" s="31" t="s">
        <v>392</v>
      </c>
      <c r="D8" s="31" t="s">
        <v>232</v>
      </c>
      <c r="E8" s="31" t="s">
        <v>190</v>
      </c>
      <c r="F8" s="31" t="s">
        <v>206</v>
      </c>
      <c r="G8" s="157"/>
    </row>
    <row r="9" spans="1:7" ht="15.75" customHeight="1" x14ac:dyDescent="0.35">
      <c r="A9" s="25" t="s">
        <v>429</v>
      </c>
      <c r="B9" s="101">
        <v>0</v>
      </c>
      <c r="C9" s="101">
        <v>0</v>
      </c>
      <c r="D9" s="101">
        <v>0</v>
      </c>
      <c r="E9" s="101">
        <v>0</v>
      </c>
      <c r="F9" s="101">
        <v>0</v>
      </c>
      <c r="G9" s="101">
        <v>0</v>
      </c>
    </row>
    <row r="10" spans="1:7" x14ac:dyDescent="0.35">
      <c r="A10" s="50" t="s">
        <v>430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8">
        <v>0</v>
      </c>
    </row>
    <row r="11" spans="1:7" ht="15.75" customHeight="1" x14ac:dyDescent="0.35">
      <c r="A11" s="50" t="s">
        <v>431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5">
      <c r="A12" s="50" t="s">
        <v>432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5">
      <c r="A13" s="59" t="s">
        <v>433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5">
      <c r="A14" s="59" t="s">
        <v>434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5">
      <c r="A15" s="50" t="s">
        <v>435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ht="29" x14ac:dyDescent="0.35">
      <c r="A16" s="51" t="s">
        <v>436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5">
      <c r="A17" s="59" t="s">
        <v>437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5">
      <c r="A18" s="59" t="s">
        <v>438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5">
      <c r="A19" s="50" t="s">
        <v>439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35">
      <c r="A20" s="38"/>
      <c r="B20" s="60"/>
      <c r="C20" s="60"/>
      <c r="D20" s="60"/>
      <c r="E20" s="60"/>
      <c r="F20" s="60"/>
      <c r="G20" s="60"/>
    </row>
    <row r="21" spans="1:7" x14ac:dyDescent="0.35">
      <c r="A21" s="32" t="s">
        <v>440</v>
      </c>
      <c r="B21" s="101">
        <v>0</v>
      </c>
      <c r="C21" s="101">
        <v>0</v>
      </c>
      <c r="D21" s="101">
        <v>0</v>
      </c>
      <c r="E21" s="101">
        <v>0</v>
      </c>
      <c r="F21" s="101">
        <v>0</v>
      </c>
      <c r="G21" s="101">
        <v>0</v>
      </c>
    </row>
    <row r="22" spans="1:7" x14ac:dyDescent="0.35">
      <c r="A22" s="50" t="s">
        <v>430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8">
        <v>0</v>
      </c>
    </row>
    <row r="23" spans="1:7" x14ac:dyDescent="0.35">
      <c r="A23" s="50" t="s">
        <v>431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35">
      <c r="A24" s="50" t="s">
        <v>432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35">
      <c r="A25" s="59" t="s">
        <v>433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35">
      <c r="A26" s="59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35">
      <c r="A27" s="50" t="s">
        <v>435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ht="29" x14ac:dyDescent="0.35">
      <c r="A28" s="51" t="s">
        <v>436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35">
      <c r="A29" s="59" t="s">
        <v>437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35">
      <c r="A30" s="59" t="s">
        <v>438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35">
      <c r="A31" s="50" t="s">
        <v>439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35">
      <c r="A32" s="38"/>
      <c r="B32" s="60"/>
      <c r="C32" s="60"/>
      <c r="D32" s="60"/>
      <c r="E32" s="60"/>
      <c r="F32" s="60"/>
      <c r="G32" s="60"/>
    </row>
    <row r="33" spans="1:7" ht="14.5" customHeight="1" x14ac:dyDescent="0.35">
      <c r="A33" s="3" t="s">
        <v>441</v>
      </c>
      <c r="B33" s="101">
        <v>0</v>
      </c>
      <c r="C33" s="101">
        <v>0</v>
      </c>
      <c r="D33" s="101">
        <v>0</v>
      </c>
      <c r="E33" s="101">
        <v>0</v>
      </c>
      <c r="F33" s="101">
        <v>0</v>
      </c>
      <c r="G33" s="101">
        <v>0</v>
      </c>
    </row>
    <row r="34" spans="1:7" ht="14.5" customHeight="1" x14ac:dyDescent="0.35">
      <c r="A34" s="48"/>
      <c r="B34" s="61"/>
      <c r="C34" s="61"/>
      <c r="D34" s="61"/>
      <c r="E34" s="61"/>
      <c r="F34" s="61"/>
      <c r="G34" s="6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ASUSPAPNNA094</cp:lastModifiedBy>
  <cp:revision/>
  <dcterms:created xsi:type="dcterms:W3CDTF">2023-03-16T22:14:51Z</dcterms:created>
  <dcterms:modified xsi:type="dcterms:W3CDTF">2026-07-20T16:20:25Z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